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7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nepsen.sharepoint.com/sites/MET_BAT_LYO/Documents partages/Affaires/PUBL/ADMI/LYO.IN.MO079-PREFLOIRE_REHAB_WALDECK-KRU/ETUDE/2-CALCUL/4-PRO/02-DPGF/DPGF_vfinal-entreprise/"/>
    </mc:Choice>
  </mc:AlternateContent>
  <xr:revisionPtr revIDLastSave="10" documentId="8_{0EE29E2A-81CB-46A1-A78D-D591DBDF6C03}" xr6:coauthVersionLast="47" xr6:coauthVersionMax="47" xr10:uidLastSave="{7E9CC8BA-BFA7-4938-A5E8-B24DECABABD4}"/>
  <bookViews>
    <workbookView xWindow="-120" yWindow="-120" windowWidth="29040" windowHeight="15720" tabRatio="926" xr2:uid="{00000000-000D-0000-FFFF-FFFF00000000}"/>
  </bookViews>
  <sheets>
    <sheet name="LOT 9 - PLATR-PEINT-FXPLAF" sheetId="210" r:id="rId1"/>
  </sheets>
  <definedNames>
    <definedName name="_xlnm._FilterDatabase" localSheetId="0" hidden="1">'LOT 9 - PLATR-PEINT-FXPLAF'!#REF!</definedName>
    <definedName name="_SFen.1">#REF!</definedName>
    <definedName name="_SFen.2">#REF!</definedName>
    <definedName name="_SFen.3">#REF!</definedName>
    <definedName name="_SFen.4">#REF!</definedName>
    <definedName name="_SP1">#REF!</definedName>
    <definedName name="_SP2">#REF!</definedName>
    <definedName name="_SP3">#REF!</definedName>
    <definedName name="_SP4">#REF!</definedName>
    <definedName name="_xlnm.Print_Titles" localSheetId="0">'LOT 9 - PLATR-PEINT-FXPLAF'!$1:$10</definedName>
    <definedName name="_xlnm.Print_Area" localSheetId="0">'LOT 9 - PLATR-PEINT-FXPLAF'!$B$1:$G$105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5" i="210" l="1"/>
  <c r="G45" i="210"/>
  <c r="G91" i="210" l="1"/>
  <c r="G65" i="210"/>
  <c r="G32" i="210"/>
  <c r="G97" i="210" l="1"/>
  <c r="G96" i="210" s="1"/>
  <c r="G92" i="210"/>
  <c r="G93" i="210"/>
  <c r="G94" i="210" l="1"/>
  <c r="G90" i="210" s="1"/>
  <c r="G23" i="210" l="1"/>
  <c r="G80" i="210" l="1"/>
  <c r="G38" i="210" l="1"/>
  <c r="G101" i="210" l="1"/>
  <c r="G100" i="210"/>
  <c r="G68" i="210"/>
  <c r="G67" i="210"/>
  <c r="G66" i="210"/>
  <c r="G88" i="210"/>
  <c r="G84" i="210"/>
  <c r="G83" i="210"/>
  <c r="G77" i="210"/>
  <c r="G62" i="210"/>
  <c r="G61" i="210"/>
  <c r="G60" i="210"/>
  <c r="G57" i="210"/>
  <c r="G56" i="210"/>
  <c r="G55" i="210"/>
  <c r="G54" i="210"/>
  <c r="G53" i="210"/>
  <c r="G50" i="210"/>
  <c r="G48" i="210"/>
  <c r="G43" i="210"/>
  <c r="G42" i="210"/>
  <c r="G39" i="210"/>
  <c r="G37" i="210"/>
  <c r="G36" i="210"/>
  <c r="G35" i="210"/>
  <c r="G30" i="210"/>
  <c r="G29" i="210"/>
  <c r="G27" i="210"/>
  <c r="G24" i="210"/>
  <c r="G22" i="210"/>
  <c r="G15" i="210"/>
  <c r="G14" i="210"/>
  <c r="G13" i="210"/>
  <c r="G82" i="210" l="1"/>
  <c r="G12" i="210"/>
  <c r="G31" i="210"/>
  <c r="G74" i="210"/>
  <c r="G41" i="210"/>
  <c r="G87" i="210"/>
  <c r="G86" i="210" s="1"/>
  <c r="G51" i="210"/>
  <c r="G19" i="210"/>
  <c r="G18" i="210"/>
  <c r="G20" i="210"/>
  <c r="G99" i="210"/>
  <c r="G28" i="210"/>
  <c r="G26" i="210" s="1"/>
  <c r="G59" i="210"/>
  <c r="G49" i="210"/>
  <c r="G21" i="210"/>
  <c r="G34" i="210"/>
  <c r="G64" i="210"/>
  <c r="G47" i="210" l="1"/>
  <c r="G73" i="210"/>
  <c r="G71" i="210"/>
  <c r="G17" i="210"/>
  <c r="G79" i="210" l="1"/>
  <c r="G70" i="21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tc={B3AD0A44-3806-48B2-9F7A-5F510F0ECC0B}</author>
    <author>tc={754EF26B-D377-4BC8-B3D2-7156B6ACC911}</author>
    <author>tc={C48D4472-BB8C-41C9-94E1-232C2EF14807}</author>
    <author>tc={8AE6B49A-FC2F-48C3-BDA5-EC330600ACB7}</author>
    <author>tc={A233F880-2AF8-4886-98AA-A1A38759D7B5}</author>
    <author>tc={941D8673-62B8-4A73-9A28-94842F0F541C}</author>
    <author>tc={5899AA3A-1130-4D85-AA88-6FAC0139DA8E}</author>
    <author>tc={D2B93B47-6910-47CA-A0BF-C64A039E3203}</author>
    <author>tc={9E7B3445-FB54-405C-A797-FB4C7B9F791F}</author>
  </authors>
  <commentList>
    <comment ref="C49" authorId="0" shapeId="0" xr:uid="{B3AD0A44-3806-48B2-9F7A-5F510F0ECC0B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Mesure à faire sur tout bâtiment Origine R+1 entre Combles et R+1</t>
      </text>
    </comment>
    <comment ref="C50" authorId="1" shapeId="0" xr:uid="{754EF26B-D377-4BC8-B3D2-7156B6ACC911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Mesure à faire sur tout bâtiment Origine R+1 entre Combles et R+1</t>
      </text>
    </comment>
    <comment ref="C51" authorId="2" shapeId="0" xr:uid="{C48D4472-BB8C-41C9-94E1-232C2EF14807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Mesure à faire sur tout bâtiment Origine R+1 entre Combles et R+1</t>
      </text>
    </comment>
    <comment ref="C64" authorId="3" shapeId="0" xr:uid="{8AE6B49A-FC2F-48C3-BDA5-EC330600ACB7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A Ajouter dans CCTP</t>
      </text>
    </comment>
    <comment ref="C65" authorId="4" shapeId="0" xr:uid="{A233F880-2AF8-4886-98AA-A1A38759D7B5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RSO dans lot couverture pour modification solives par renforcement de chevettres au lot Couverture</t>
      </text>
    </comment>
    <comment ref="F65" authorId="5" shapeId="0" xr:uid="{941D8673-62B8-4A73-9A28-94842F0F541C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Chercher prix</t>
      </text>
    </comment>
    <comment ref="C66" authorId="6" shapeId="0" xr:uid="{5899AA3A-1130-4D85-AA88-6FAC0139DA8E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RSO dans lot couverture pour modification solives par renforcement de chevettres au lot Couverture</t>
      </text>
    </comment>
    <comment ref="F66" authorId="7" shapeId="0" xr:uid="{D2B93B47-6910-47CA-A0BF-C64A039E3203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Chercher prix</t>
      </text>
    </comment>
    <comment ref="C67" authorId="8" shapeId="0" xr:uid="{9E7B3445-FB54-405C-A797-FB4C7B9F791F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Transferer au lot platrerie ?</t>
      </text>
    </comment>
  </commentList>
</comments>
</file>

<file path=xl/sharedStrings.xml><?xml version="1.0" encoding="utf-8"?>
<sst xmlns="http://schemas.openxmlformats.org/spreadsheetml/2006/main" count="236" uniqueCount="169">
  <si>
    <t>m²</t>
  </si>
  <si>
    <t>ml</t>
  </si>
  <si>
    <t>U</t>
  </si>
  <si>
    <t>REHABILITATION DU SITE WALDECK-ROUSSEAU</t>
  </si>
  <si>
    <t>ROANNE (42)</t>
  </si>
  <si>
    <t>TOTAL</t>
  </si>
  <si>
    <t>ART.</t>
  </si>
  <si>
    <t>DESIGNATION DES OUVRAGES</t>
  </si>
  <si>
    <t>QTE</t>
  </si>
  <si>
    <t>Prix unitaires</t>
  </si>
  <si>
    <t>TOTAL HT</t>
  </si>
  <si>
    <t/>
  </si>
  <si>
    <t>Ens.</t>
  </si>
  <si>
    <t>TRANCHE FERME</t>
  </si>
  <si>
    <t>€ HT</t>
  </si>
  <si>
    <t>Niv. Titre</t>
  </si>
  <si>
    <t>Ens</t>
  </si>
  <si>
    <t>CREATION ACCES COMBLES</t>
  </si>
  <si>
    <t>NETTOYAGE EXTERIEUR DE FIN DE TRAVAUX</t>
  </si>
  <si>
    <t>Nettoyage avant OPR</t>
  </si>
  <si>
    <t>Nettoyage avant livraison</t>
  </si>
  <si>
    <t>Préparation des supports</t>
  </si>
  <si>
    <t>AMENAGEMENTS INTERIEURS</t>
  </si>
  <si>
    <t>CLOISONNEMENT</t>
  </si>
  <si>
    <t>Mise en peinture des plinthes</t>
  </si>
  <si>
    <t>CARRELAGE</t>
  </si>
  <si>
    <t>Ouverture de plancher haut du R+1 sur bâtiment Origine pour création Ouverture accès combles pour escatrappe ou passage gaine de ventilation</t>
  </si>
  <si>
    <t>Rebouchage des ouvertures de plancher haut R+1 Bat Origine pour PV CCF</t>
  </si>
  <si>
    <t>INSTALLATION SPECIFIQUE DE CHANTIER</t>
  </si>
  <si>
    <t>Installation spécifique de chantier</t>
  </si>
  <si>
    <t>Réalisation de plans d'éxécution (EXE)</t>
  </si>
  <si>
    <t>Réalisation d'un Dossier des Ouvrages éxécutés (DOE)</t>
  </si>
  <si>
    <t>FAÏENCE</t>
  </si>
  <si>
    <t>Carrelage au sol : Vestiaire
Antidérapant</t>
  </si>
  <si>
    <t>Carrelage au sol : Autres locaux carrelés</t>
  </si>
  <si>
    <r>
      <t xml:space="preserve">Fourniture et pose cloison de séparation Double ossature
</t>
    </r>
    <r>
      <rPr>
        <i/>
        <sz val="8"/>
        <color theme="1"/>
        <rFont val="PT Sans"/>
        <family val="2"/>
      </rPr>
      <t>Rw + C ≥ 61 dB
Voir descriptif CCTP</t>
    </r>
  </si>
  <si>
    <t>Fourniture et pose cloison de séparation Simple ossature
Rw + C ≥ 45 dB
Voir descriptif CCTP</t>
  </si>
  <si>
    <r>
      <t xml:space="preserve">Fourniture et pose cloison de séparation Simple ossature phonique
</t>
    </r>
    <r>
      <rPr>
        <i/>
        <sz val="8"/>
        <color theme="1"/>
        <rFont val="PT Sans"/>
        <family val="2"/>
      </rPr>
      <t>Rw + C ≥ 52 dB
Voir descriptif CCTP</t>
    </r>
  </si>
  <si>
    <r>
      <t xml:space="preserve">Fourniture et pose cloison de séparation Simple ossature
</t>
    </r>
    <r>
      <rPr>
        <i/>
        <sz val="8"/>
        <color theme="1"/>
        <rFont val="PT Sans"/>
        <family val="2"/>
      </rPr>
      <t>Rw + C ≥ 42 dB
Voir descriptif CCTP</t>
    </r>
  </si>
  <si>
    <r>
      <t xml:space="preserve">Fourniture et pose Doublage
</t>
    </r>
    <r>
      <rPr>
        <i/>
        <sz val="8"/>
        <color theme="1"/>
        <rFont val="PT Sans"/>
        <family val="2"/>
      </rPr>
      <t>Façades
non isolé</t>
    </r>
  </si>
  <si>
    <r>
      <t xml:space="preserve">Habillage non isolé des éléments de maconneries (poteaux, mur agglos…)
</t>
    </r>
    <r>
      <rPr>
        <i/>
        <sz val="8"/>
        <color theme="1"/>
        <rFont val="PT Sans"/>
        <family val="2"/>
      </rPr>
      <t>non isolé</t>
    </r>
  </si>
  <si>
    <r>
      <t xml:space="preserve">Fourniture et pose Doublage Isolé
</t>
    </r>
    <r>
      <rPr>
        <i/>
        <sz val="8"/>
        <color theme="1"/>
        <rFont val="PT Sans"/>
        <family val="2"/>
      </rPr>
      <t>Bâtiment Archives
10 cm en laine minéral</t>
    </r>
  </si>
  <si>
    <r>
      <t xml:space="preserve">Fourniture et pose Doublage Isolé
</t>
    </r>
    <r>
      <rPr>
        <i/>
        <sz val="8"/>
        <color theme="1"/>
        <rFont val="PT Sans"/>
        <family val="2"/>
      </rPr>
      <t>Local géothermie
4 cm en laine minéral</t>
    </r>
  </si>
  <si>
    <t>DOUBLAGES</t>
  </si>
  <si>
    <t>PLATRERIE DIVERSE</t>
  </si>
  <si>
    <t>Feuillure de porte EPMR et joues au droit des linteaux EPMR</t>
  </si>
  <si>
    <t>FAUX-PLAFONDS NON DEMONTABLE</t>
  </si>
  <si>
    <r>
      <t xml:space="preserve">Fourniture et Pose de faux plafond perforé
</t>
    </r>
    <r>
      <rPr>
        <i/>
        <sz val="8"/>
        <color theme="1"/>
        <rFont val="PT Sans"/>
        <family val="2"/>
      </rPr>
      <t>Palier R+1 EPMR - Bat Origine</t>
    </r>
  </si>
  <si>
    <r>
      <t xml:space="preserve">Fourniture et pose fx-plafond isolé acoustique
</t>
    </r>
    <r>
      <rPr>
        <i/>
        <sz val="8"/>
        <color theme="1"/>
        <rFont val="PT Sans"/>
        <family val="2"/>
      </rPr>
      <t>BA18 ou Double BA13
Batiment Origine 
sous face de brique</t>
    </r>
  </si>
  <si>
    <r>
      <t>Fourniture et pose fx-plafond coupe-feu</t>
    </r>
    <r>
      <rPr>
        <i/>
        <sz val="8"/>
        <color theme="1"/>
        <rFont val="PT Sans"/>
        <family val="2"/>
      </rPr>
      <t xml:space="preserve">
EI60
Local CTA et Entretien - Bat Origine
Bâtiment Archives</t>
    </r>
  </si>
  <si>
    <t>Création Joues BA13 pour aménagement trémie</t>
  </si>
  <si>
    <t>Trémie de désenfumage - Batiment Extension</t>
  </si>
  <si>
    <t>Trémie de désenfumage - Aile Extension 2 au dessus de l'escalier</t>
  </si>
  <si>
    <t>Trémie d'accès comble pour pose escatrappe</t>
  </si>
  <si>
    <t>Trémie technique pour accès combles depuis local CTA</t>
  </si>
  <si>
    <t>FAUX-PLAFONDS DEMONTABLE</t>
  </si>
  <si>
    <t>Fourniture et Pose de faux plafond 600x600 mm
ossature apparente</t>
  </si>
  <si>
    <t>Fourniture et Pose de faux plafond 600x600 ossature 
ré-emploi in-situ</t>
  </si>
  <si>
    <t>Fourniture et Pose de faux plafond acoustic Laine de Bois dalles 1200x600 mm</t>
  </si>
  <si>
    <t>Qualité de finition B</t>
  </si>
  <si>
    <t>Qualité de finition C</t>
  </si>
  <si>
    <t>Mise en peinture des supports platre et plaques de platre sur subjectile neuf</t>
  </si>
  <si>
    <t>Mise en peinture des supports platre et plaques de platre sur subjectile existant</t>
  </si>
  <si>
    <t>PEINTURE DES SUPPORTS PLATRE ET PLAQUE DE PLATRES</t>
  </si>
  <si>
    <t>PEINTURE DES SUPPORTS BOIS</t>
  </si>
  <si>
    <t>PEINTURE DE SOL ANTI-STATIQUE</t>
  </si>
  <si>
    <t>Mise en peinture des plinthes escalier - Bâtiment Origine</t>
  </si>
  <si>
    <t>Provisions pour mise en peinture de divers supports</t>
  </si>
  <si>
    <t>ENCOFFREMENT ET GAINES</t>
  </si>
  <si>
    <t>Soffites Acoustiques pour ventilation</t>
  </si>
  <si>
    <t>Gaines techniques</t>
  </si>
  <si>
    <t>F&amp;P Trappes de visites pour accès CCF de ventilation et soffites</t>
  </si>
  <si>
    <t>F&amp;P Coffret bois intégrés en doublage</t>
  </si>
  <si>
    <t>Renfort dans doublages et cloisons équipements PMR et sanitaires</t>
  </si>
  <si>
    <t>F&amp;P Trappe d'accès avec escalier escamotable de type Escatrappe</t>
  </si>
  <si>
    <r>
      <t xml:space="preserve">Mise en peinture du sol avec une peinture rebouche pore
</t>
    </r>
    <r>
      <rPr>
        <i/>
        <sz val="8"/>
        <color theme="1"/>
        <rFont val="PT Sans"/>
        <family val="2"/>
      </rPr>
      <t>Bâtiment Archives</t>
    </r>
  </si>
  <si>
    <t>Encoffrement Coupe-feu poutre métallique et Placarbone</t>
  </si>
  <si>
    <t>Reprise de platre menuiserie extérieure</t>
  </si>
  <si>
    <t>9.11.4</t>
  </si>
  <si>
    <t>9.11.5</t>
  </si>
  <si>
    <t>Reprise peinture</t>
  </si>
  <si>
    <t>F&amp;P Plinthes carrelées à talon</t>
  </si>
  <si>
    <t>Plus-value pour F&amp;P de placo hydrofuge dans la douche du vestiaire</t>
  </si>
  <si>
    <r>
      <t xml:space="preserve">Préparation des supports
</t>
    </r>
    <r>
      <rPr>
        <i/>
        <sz val="8"/>
        <color theme="1"/>
        <rFont val="PT Sans"/>
        <family val="2"/>
      </rPr>
      <t>Bâtiment principal
Bâtiment Archives</t>
    </r>
  </si>
  <si>
    <r>
      <t xml:space="preserve">Complément d'absorption Murale </t>
    </r>
    <r>
      <rPr>
        <sz val="8"/>
        <color theme="1"/>
        <rFont val="Aptos Narrow"/>
        <family val="2"/>
      </rPr>
      <t>α</t>
    </r>
    <r>
      <rPr>
        <sz val="8"/>
        <color theme="1"/>
        <rFont val="PT Sans"/>
        <family val="2"/>
      </rPr>
      <t xml:space="preserve">w&gt;0,7
Type rigitone 12-25 + Laine minérale 5 cm
</t>
    </r>
    <r>
      <rPr>
        <i/>
        <sz val="8"/>
        <color theme="1"/>
        <rFont val="PT Sans"/>
        <family val="2"/>
      </rPr>
      <t>Voir descriptif CCTP et notice acoustique</t>
    </r>
  </si>
  <si>
    <t>3.4.1</t>
  </si>
  <si>
    <t>3.4.1.1</t>
  </si>
  <si>
    <t>3.4.1.2</t>
  </si>
  <si>
    <t>3.4.1.3</t>
  </si>
  <si>
    <t>3.4.2</t>
  </si>
  <si>
    <t>3.4.2.1</t>
  </si>
  <si>
    <t>3.4.2.2</t>
  </si>
  <si>
    <t>3.4.2.3</t>
  </si>
  <si>
    <t>3.4.2.4</t>
  </si>
  <si>
    <t>3.4.2.5</t>
  </si>
  <si>
    <t>3.4.2.6</t>
  </si>
  <si>
    <t>3.4.2.7</t>
  </si>
  <si>
    <t>3.4.3</t>
  </si>
  <si>
    <t>3.4.3.4</t>
  </si>
  <si>
    <t>3.4.3.5</t>
  </si>
  <si>
    <t>3.4.3.6</t>
  </si>
  <si>
    <t>3.4.3.1</t>
  </si>
  <si>
    <t>3.4.3.2</t>
  </si>
  <si>
    <t>3.4.3.3</t>
  </si>
  <si>
    <t>3.4.4</t>
  </si>
  <si>
    <t>3.4.4.1</t>
  </si>
  <si>
    <r>
      <t xml:space="preserve">Fourniture et pose Doublage Isolé
</t>
    </r>
    <r>
      <rPr>
        <i/>
        <sz val="8"/>
        <color theme="1"/>
        <rFont val="PT Sans"/>
        <family val="2"/>
      </rPr>
      <t>Aile Extension - Façades Nord et Ouest
Batiment Origine - Façades Ouest et Est
R≥ 3,7 m².K/W
14 cm en laine minéral
Cette prestation devra répondre aux exigences de la fiche CEE BAT-EN-102</t>
    </r>
    <r>
      <rPr>
        <sz val="8"/>
        <color theme="1"/>
        <rFont val="PT Sans"/>
        <family val="2"/>
      </rPr>
      <t xml:space="preserve"> en vigueur</t>
    </r>
  </si>
  <si>
    <t>3.4.4.2</t>
  </si>
  <si>
    <t>3.4.4.3</t>
  </si>
  <si>
    <t>3.4.4.4</t>
  </si>
  <si>
    <t>3.4.4.5</t>
  </si>
  <si>
    <t>3.4.5</t>
  </si>
  <si>
    <t>3.4.5.1</t>
  </si>
  <si>
    <t>3.4.5.2</t>
  </si>
  <si>
    <t>3.4.6</t>
  </si>
  <si>
    <t>3.4.6.1</t>
  </si>
  <si>
    <t>3.4.6.2</t>
  </si>
  <si>
    <t>3.4.7</t>
  </si>
  <si>
    <t>3.4.7.1</t>
  </si>
  <si>
    <t>3.4.8</t>
  </si>
  <si>
    <t>3.4.8.1</t>
  </si>
  <si>
    <t>3.4.9</t>
  </si>
  <si>
    <t>3.4.9.1</t>
  </si>
  <si>
    <t>3.4.9.2</t>
  </si>
  <si>
    <t>3.4.5.3</t>
  </si>
  <si>
    <t>3.4.6.3</t>
  </si>
  <si>
    <t>3.4.10</t>
  </si>
  <si>
    <t>3.4.11</t>
  </si>
  <si>
    <t>3.4.12</t>
  </si>
  <si>
    <t>3.4.13</t>
  </si>
  <si>
    <t>3.4.6.4</t>
  </si>
  <si>
    <t>3.4.6.5</t>
  </si>
  <si>
    <t>3.4.10.1</t>
  </si>
  <si>
    <t>3.4.10.2</t>
  </si>
  <si>
    <t>3.4.11.1</t>
  </si>
  <si>
    <t>3.4.12.1</t>
  </si>
  <si>
    <t>3.4.12.2</t>
  </si>
  <si>
    <t>3.4.13.1</t>
  </si>
  <si>
    <t>Trémie d'accès toiture - Bâtiment Extension</t>
  </si>
  <si>
    <t>3.4.14</t>
  </si>
  <si>
    <t>3.4.14.1</t>
  </si>
  <si>
    <t>3.4.14.2</t>
  </si>
  <si>
    <t>Plus-value Doublage Coupe-feu 1h</t>
  </si>
  <si>
    <r>
      <t xml:space="preserve">Fourniture et pose fx-plafond platre Peint
</t>
    </r>
    <r>
      <rPr>
        <i/>
        <sz val="8"/>
        <color theme="1"/>
        <rFont val="PT Sans"/>
        <family val="2"/>
      </rPr>
      <t>Circulation</t>
    </r>
  </si>
  <si>
    <t>3.4.6.5.1</t>
  </si>
  <si>
    <t>3.4.6.5.2</t>
  </si>
  <si>
    <t>3.4.6.5.3</t>
  </si>
  <si>
    <t>3.4.6.5.4</t>
  </si>
  <si>
    <t>3.4.6.5.5</t>
  </si>
  <si>
    <t>3.4.7.2</t>
  </si>
  <si>
    <t>3.4.7.3</t>
  </si>
  <si>
    <t>Création accès combles</t>
  </si>
  <si>
    <t>3.4.8.1.1</t>
  </si>
  <si>
    <t>3.4.8.1.2</t>
  </si>
  <si>
    <t>3.4.8.1.3</t>
  </si>
  <si>
    <t>3.4.9.2.1</t>
  </si>
  <si>
    <t>3.4.9.2.2</t>
  </si>
  <si>
    <t>3.4.9.3</t>
  </si>
  <si>
    <t>3.4.9.3.1</t>
  </si>
  <si>
    <t>3.4.11.2</t>
  </si>
  <si>
    <t>Sondage des carrelages existants conservés</t>
  </si>
  <si>
    <t>3.4.12.3</t>
  </si>
  <si>
    <t>3.4.12.4</t>
  </si>
  <si>
    <t>Faïence murale dans locaux sanitaires</t>
  </si>
  <si>
    <t>3.4.5.3.1</t>
  </si>
  <si>
    <t>Différence de niveau entre bâtiment Origine et bâtiment Extension</t>
  </si>
  <si>
    <t>Maitre d'Ouvrage : SGC PREFECTURE DE LA LOIRE</t>
  </si>
  <si>
    <t>LOT 9 - PLATR-PEINT-FXPLAF</t>
  </si>
  <si>
    <t>DPGF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</si>
</sst>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_(&quot;€&quot;* #,##0.00_);_(&quot;€&quot;* \(#,##0.00\);_(&quot;€&quot;* &quot;-&quot;??_);_(@_)"/>
    <numFmt numFmtId="166" formatCode="#,##0.00\ &quot;€&quot;"/>
    <numFmt numFmtId="167" formatCode="_-* #,##0.00\ _F_-;\-* #,##0.00\ _F_-;_-* &quot;-&quot;??\ _F_-;_-@_-"/>
  </numFmts>
  <fonts count="20" x14ac:knownFonts="1">
    <font>
      <sz val="11"/>
      <color theme="1"/>
      <name val="PT Sans"/>
      <family val="2"/>
      <scheme val="minor"/>
    </font>
    <font>
      <sz val="11"/>
      <color theme="1"/>
      <name val="PT Sans"/>
      <family val="2"/>
      <scheme val="minor"/>
    </font>
    <font>
      <sz val="10"/>
      <color theme="1"/>
      <name val="Tahoma"/>
      <family val="2"/>
    </font>
    <font>
      <u/>
      <sz val="11"/>
      <color theme="10"/>
      <name val="Calibri"/>
      <family val="2"/>
    </font>
    <font>
      <u/>
      <sz val="9.35"/>
      <color theme="10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color indexed="8"/>
      <name val="Tahoma"/>
      <family val="2"/>
    </font>
    <font>
      <sz val="8"/>
      <color theme="1"/>
      <name val="PT Sans"/>
      <family val="2"/>
    </font>
    <font>
      <b/>
      <sz val="8"/>
      <color theme="1"/>
      <name val="PT Sans"/>
      <family val="2"/>
    </font>
    <font>
      <b/>
      <u/>
      <sz val="8"/>
      <color theme="1"/>
      <name val="PT Sans"/>
      <family val="2"/>
    </font>
    <font>
      <b/>
      <sz val="8"/>
      <name val="PT Sans"/>
      <family val="2"/>
    </font>
    <font>
      <i/>
      <sz val="8"/>
      <color theme="1"/>
      <name val="PT Sans"/>
      <family val="2"/>
    </font>
    <font>
      <b/>
      <sz val="8"/>
      <color theme="6"/>
      <name val="PT Sans"/>
      <family val="2"/>
    </font>
    <font>
      <b/>
      <u/>
      <sz val="8"/>
      <color theme="6"/>
      <name val="PT Sans"/>
      <family val="2"/>
    </font>
    <font>
      <sz val="8"/>
      <color theme="6"/>
      <name val="PT Sans"/>
      <family val="2"/>
    </font>
    <font>
      <b/>
      <sz val="8"/>
      <color theme="0"/>
      <name val="PT Sans"/>
      <family val="2"/>
    </font>
    <font>
      <sz val="8"/>
      <name val="PT Sans"/>
      <family val="2"/>
      <scheme val="minor"/>
    </font>
    <font>
      <sz val="8"/>
      <color theme="1"/>
      <name val="Aptos Narrow"/>
      <family val="2"/>
    </font>
    <font>
      <sz val="6"/>
      <color rgb="FF2E3464"/>
      <name val="PT Sans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theme="0" tint="-0.14996795556505021"/>
      </bottom>
      <diagonal/>
    </border>
    <border>
      <left style="thin">
        <color auto="1"/>
      </left>
      <right style="thin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 style="thin">
        <color theme="0" tint="-0.1499679555650502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indexed="64"/>
      </right>
      <top/>
      <bottom style="thin">
        <color auto="1"/>
      </bottom>
      <diagonal/>
    </border>
    <border>
      <left style="thin">
        <color auto="1"/>
      </left>
      <right/>
      <top style="thin">
        <color theme="0" tint="-0.14996795556505021"/>
      </top>
      <bottom/>
      <diagonal/>
    </border>
    <border>
      <left/>
      <right style="thin">
        <color indexed="64"/>
      </right>
      <top style="thin">
        <color theme="0" tint="-0.14996795556505021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7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164" fontId="5" fillId="0" borderId="0" applyFont="0" applyFill="0" applyBorder="0" applyAlignment="0" applyProtection="0"/>
    <xf numFmtId="167" fontId="6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6" fillId="0" borderId="0"/>
    <xf numFmtId="9" fontId="7" fillId="0" borderId="0" applyFont="0" applyFill="0" applyBorder="0" applyAlignment="0" applyProtection="0"/>
    <xf numFmtId="9" fontId="5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30">
    <xf numFmtId="0" fontId="0" fillId="0" borderId="0" xfId="0"/>
    <xf numFmtId="0" fontId="8" fillId="2" borderId="0" xfId="0" applyFont="1" applyFill="1"/>
    <xf numFmtId="0" fontId="9" fillId="2" borderId="0" xfId="0" applyFont="1" applyFill="1" applyAlignment="1">
      <alignment vertical="center"/>
    </xf>
    <xf numFmtId="0" fontId="9" fillId="2" borderId="0" xfId="0" applyFont="1" applyFill="1" applyAlignment="1">
      <alignment vertical="center" wrapText="1"/>
    </xf>
    <xf numFmtId="0" fontId="10" fillId="2" borderId="0" xfId="0" applyFont="1" applyFill="1" applyAlignment="1">
      <alignment vertical="center"/>
    </xf>
    <xf numFmtId="0" fontId="11" fillId="2" borderId="0" xfId="0" applyFont="1" applyFill="1" applyAlignment="1">
      <alignment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12" fillId="2" borderId="6" xfId="0" applyFont="1" applyFill="1" applyBorder="1" applyAlignment="1">
      <alignment horizontal="right" vertical="center" wrapText="1"/>
    </xf>
    <xf numFmtId="0" fontId="9" fillId="2" borderId="0" xfId="0" applyFont="1" applyFill="1" applyAlignment="1">
      <alignment horizontal="center" vertical="center" wrapText="1"/>
    </xf>
    <xf numFmtId="3" fontId="9" fillId="2" borderId="0" xfId="0" applyNumberFormat="1" applyFont="1" applyFill="1"/>
    <xf numFmtId="0" fontId="11" fillId="2" borderId="0" xfId="0" applyFont="1" applyFill="1" applyAlignment="1">
      <alignment vertical="center"/>
    </xf>
    <xf numFmtId="3" fontId="8" fillId="2" borderId="0" xfId="0" applyNumberFormat="1" applyFont="1" applyFill="1"/>
    <xf numFmtId="0" fontId="9" fillId="2" borderId="2" xfId="0" applyFont="1" applyFill="1" applyBorder="1" applyAlignment="1">
      <alignment horizontal="left" vertical="center" wrapText="1"/>
    </xf>
    <xf numFmtId="0" fontId="12" fillId="2" borderId="6" xfId="0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14" fillId="2" borderId="7" xfId="0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6" fillId="3" borderId="4" xfId="0" applyFont="1" applyFill="1" applyBorder="1" applyAlignment="1">
      <alignment horizontal="left" vertical="center" wrapText="1"/>
    </xf>
    <xf numFmtId="0" fontId="16" fillId="3" borderId="4" xfId="0" applyFont="1" applyFill="1" applyBorder="1" applyAlignment="1">
      <alignment horizontal="center" vertical="center" wrapText="1"/>
    </xf>
    <xf numFmtId="3" fontId="8" fillId="2" borderId="5" xfId="0" applyNumberFormat="1" applyFont="1" applyFill="1" applyBorder="1" applyAlignment="1">
      <alignment horizontal="center" vertical="center" wrapText="1"/>
    </xf>
    <xf numFmtId="3" fontId="12" fillId="2" borderId="6" xfId="0" applyNumberFormat="1" applyFont="1" applyFill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right" vertical="center" wrapText="1"/>
    </xf>
    <xf numFmtId="2" fontId="8" fillId="2" borderId="5" xfId="0" applyNumberFormat="1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left" vertical="center" wrapText="1"/>
    </xf>
    <xf numFmtId="2" fontId="9" fillId="2" borderId="12" xfId="0" applyNumberFormat="1" applyFont="1" applyFill="1" applyBorder="1" applyAlignment="1">
      <alignment horizontal="center" vertical="center" wrapText="1"/>
    </xf>
    <xf numFmtId="3" fontId="9" fillId="2" borderId="12" xfId="0" applyNumberFormat="1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vertical="center"/>
    </xf>
    <xf numFmtId="0" fontId="9" fillId="2" borderId="9" xfId="0" applyFont="1" applyFill="1" applyBorder="1" applyAlignment="1">
      <alignment vertical="center"/>
    </xf>
    <xf numFmtId="0" fontId="16" fillId="3" borderId="8" xfId="0" applyFont="1" applyFill="1" applyBorder="1" applyAlignment="1">
      <alignment vertical="center" wrapText="1"/>
    </xf>
    <xf numFmtId="0" fontId="16" fillId="3" borderId="7" xfId="0" applyFont="1" applyFill="1" applyBorder="1" applyAlignment="1">
      <alignment vertical="center"/>
    </xf>
    <xf numFmtId="0" fontId="16" fillId="3" borderId="9" xfId="0" applyFont="1" applyFill="1" applyBorder="1" applyAlignment="1">
      <alignment horizontal="right" vertical="center" wrapText="1"/>
    </xf>
    <xf numFmtId="166" fontId="8" fillId="2" borderId="5" xfId="26" applyNumberFormat="1" applyFont="1" applyFill="1" applyBorder="1" applyAlignment="1">
      <alignment horizontal="right" vertical="center" wrapText="1"/>
    </xf>
    <xf numFmtId="166" fontId="8" fillId="2" borderId="5" xfId="26" applyNumberFormat="1" applyFont="1" applyFill="1" applyBorder="1" applyAlignment="1" applyProtection="1">
      <alignment horizontal="right" vertical="center" wrapText="1"/>
      <protection locked="0"/>
    </xf>
    <xf numFmtId="166" fontId="12" fillId="2" borderId="6" xfId="26" applyNumberFormat="1" applyFont="1" applyFill="1" applyBorder="1" applyAlignment="1" applyProtection="1">
      <alignment horizontal="right" vertical="center" wrapText="1"/>
      <protection locked="0"/>
    </xf>
    <xf numFmtId="166" fontId="12" fillId="2" borderId="6" xfId="26" applyNumberFormat="1" applyFont="1" applyFill="1" applyBorder="1" applyAlignment="1">
      <alignment horizontal="right" vertical="center" wrapText="1"/>
    </xf>
    <xf numFmtId="166" fontId="10" fillId="2" borderId="2" xfId="26" applyNumberFormat="1" applyFont="1" applyFill="1" applyBorder="1" applyAlignment="1">
      <alignment horizontal="right" vertical="center" wrapText="1"/>
    </xf>
    <xf numFmtId="2" fontId="10" fillId="2" borderId="2" xfId="0" applyNumberFormat="1" applyFont="1" applyFill="1" applyBorder="1" applyAlignment="1">
      <alignment horizontal="center" vertical="center" wrapText="1"/>
    </xf>
    <xf numFmtId="2" fontId="10" fillId="4" borderId="2" xfId="0" applyNumberFormat="1" applyFont="1" applyFill="1" applyBorder="1" applyAlignment="1">
      <alignment horizontal="center" vertical="center" wrapText="1"/>
    </xf>
    <xf numFmtId="2" fontId="8" fillId="4" borderId="5" xfId="0" applyNumberFormat="1" applyFont="1" applyFill="1" applyBorder="1" applyAlignment="1">
      <alignment horizontal="center" vertical="center" wrapText="1"/>
    </xf>
    <xf numFmtId="3" fontId="12" fillId="2" borderId="14" xfId="0" applyNumberFormat="1" applyFont="1" applyFill="1" applyBorder="1" applyAlignment="1">
      <alignment horizontal="center" vertical="center" wrapText="1"/>
    </xf>
    <xf numFmtId="2" fontId="8" fillId="5" borderId="5" xfId="0" applyNumberFormat="1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1" fontId="15" fillId="2" borderId="8" xfId="0" applyNumberFormat="1" applyFont="1" applyFill="1" applyBorder="1" applyAlignment="1">
      <alignment horizontal="center" vertical="center" wrapText="1"/>
    </xf>
    <xf numFmtId="166" fontId="15" fillId="2" borderId="8" xfId="26" applyNumberFormat="1" applyFont="1" applyFill="1" applyBorder="1" applyAlignment="1" applyProtection="1">
      <alignment horizontal="right" vertical="center" wrapText="1"/>
      <protection locked="0"/>
    </xf>
    <xf numFmtId="166" fontId="15" fillId="2" borderId="9" xfId="26" applyNumberFormat="1" applyFont="1" applyFill="1" applyBorder="1" applyAlignment="1">
      <alignment horizontal="right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left" vertical="center" wrapText="1"/>
    </xf>
    <xf numFmtId="1" fontId="8" fillId="2" borderId="2" xfId="0" applyNumberFormat="1" applyFont="1" applyFill="1" applyBorder="1" applyAlignment="1">
      <alignment horizontal="center" vertical="center" wrapText="1"/>
    </xf>
    <xf numFmtId="1" fontId="8" fillId="2" borderId="5" xfId="0" applyNumberFormat="1" applyFont="1" applyFill="1" applyBorder="1" applyAlignment="1">
      <alignment horizontal="center" vertical="center" wrapText="1"/>
    </xf>
    <xf numFmtId="3" fontId="8" fillId="2" borderId="2" xfId="0" applyNumberFormat="1" applyFont="1" applyFill="1" applyBorder="1" applyAlignment="1">
      <alignment horizontal="center" vertical="center" wrapText="1"/>
    </xf>
    <xf numFmtId="166" fontId="8" fillId="2" borderId="2" xfId="26" applyNumberFormat="1" applyFont="1" applyFill="1" applyBorder="1" applyAlignment="1" applyProtection="1">
      <alignment horizontal="right" vertical="center" wrapText="1"/>
      <protection locked="0"/>
    </xf>
    <xf numFmtId="0" fontId="8" fillId="2" borderId="0" xfId="0" applyFont="1" applyFill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 wrapText="1"/>
    </xf>
    <xf numFmtId="3" fontId="12" fillId="0" borderId="6" xfId="0" applyNumberFormat="1" applyFont="1" applyBorder="1" applyAlignment="1">
      <alignment horizontal="center" vertical="center" wrapText="1"/>
    </xf>
    <xf numFmtId="2" fontId="8" fillId="2" borderId="6" xfId="0" applyNumberFormat="1" applyFont="1" applyFill="1" applyBorder="1" applyAlignment="1">
      <alignment horizontal="center" vertical="center" wrapText="1"/>
    </xf>
    <xf numFmtId="166" fontId="8" fillId="0" borderId="5" xfId="26" applyNumberFormat="1" applyFont="1" applyFill="1" applyBorder="1" applyAlignment="1" applyProtection="1">
      <alignment horizontal="right" vertical="center" wrapText="1"/>
      <protection locked="0"/>
    </xf>
    <xf numFmtId="0" fontId="8" fillId="7" borderId="5" xfId="0" applyFont="1" applyFill="1" applyBorder="1" applyAlignment="1">
      <alignment horizontal="center" vertical="center" wrapText="1"/>
    </xf>
    <xf numFmtId="166" fontId="8" fillId="0" borderId="5" xfId="26" applyNumberFormat="1" applyFont="1" applyFill="1" applyBorder="1" applyAlignment="1">
      <alignment horizontal="right" vertical="center" wrapText="1"/>
    </xf>
    <xf numFmtId="0" fontId="8" fillId="0" borderId="5" xfId="0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 wrapText="1"/>
    </xf>
    <xf numFmtId="166" fontId="12" fillId="2" borderId="5" xfId="26" applyNumberFormat="1" applyFont="1" applyFill="1" applyBorder="1" applyAlignment="1" applyProtection="1">
      <alignment horizontal="right" vertical="center" wrapText="1"/>
      <protection locked="0"/>
    </xf>
    <xf numFmtId="166" fontId="12" fillId="2" borderId="5" xfId="26" applyNumberFormat="1" applyFont="1" applyFill="1" applyBorder="1" applyAlignment="1">
      <alignment horizontal="right" vertical="center" wrapText="1"/>
    </xf>
    <xf numFmtId="166" fontId="8" fillId="2" borderId="6" xfId="26" applyNumberFormat="1" applyFont="1" applyFill="1" applyBorder="1" applyAlignment="1" applyProtection="1">
      <alignment horizontal="right" vertical="center" wrapText="1"/>
      <protection locked="0"/>
    </xf>
    <xf numFmtId="2" fontId="10" fillId="2" borderId="0" xfId="0" applyNumberFormat="1" applyFont="1" applyFill="1" applyAlignment="1">
      <alignment horizontal="center" vertical="center" wrapText="1"/>
    </xf>
    <xf numFmtId="2" fontId="8" fillId="2" borderId="0" xfId="0" applyNumberFormat="1" applyFont="1" applyFill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left" vertical="center" wrapText="1"/>
    </xf>
    <xf numFmtId="2" fontId="8" fillId="4" borderId="6" xfId="0" applyNumberFormat="1" applyFont="1" applyFill="1" applyBorder="1" applyAlignment="1">
      <alignment horizontal="center" vertical="center" wrapText="1"/>
    </xf>
    <xf numFmtId="166" fontId="9" fillId="0" borderId="2" xfId="26" applyNumberFormat="1" applyFont="1" applyFill="1" applyBorder="1" applyAlignment="1" applyProtection="1">
      <alignment horizontal="right" vertical="center" wrapText="1"/>
      <protection locked="0"/>
    </xf>
    <xf numFmtId="0" fontId="8" fillId="6" borderId="5" xfId="0" applyFont="1" applyFill="1" applyBorder="1" applyAlignment="1">
      <alignment horizontal="center" vertical="center" wrapText="1"/>
    </xf>
    <xf numFmtId="0" fontId="8" fillId="7" borderId="3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3" fontId="12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8" fillId="0" borderId="0" xfId="0" applyFont="1"/>
    <xf numFmtId="166" fontId="12" fillId="0" borderId="6" xfId="26" applyNumberFormat="1" applyFont="1" applyFill="1" applyBorder="1" applyAlignment="1" applyProtection="1">
      <alignment horizontal="right" vertical="center" wrapText="1"/>
      <protection locked="0"/>
    </xf>
    <xf numFmtId="0" fontId="10" fillId="0" borderId="2" xfId="0" applyFont="1" applyBorder="1" applyAlignment="1">
      <alignment horizontal="left" vertical="center" wrapText="1"/>
    </xf>
    <xf numFmtId="166" fontId="8" fillId="0" borderId="2" xfId="26" applyNumberFormat="1" applyFont="1" applyFill="1" applyBorder="1" applyAlignment="1" applyProtection="1">
      <alignment horizontal="right" vertical="center" wrapText="1"/>
      <protection locked="0"/>
    </xf>
    <xf numFmtId="166" fontId="12" fillId="0" borderId="6" xfId="26" applyNumberFormat="1" applyFont="1" applyFill="1" applyBorder="1" applyAlignment="1">
      <alignment horizontal="right" vertical="center" wrapText="1"/>
    </xf>
    <xf numFmtId="2" fontId="12" fillId="2" borderId="0" xfId="0" applyNumberFormat="1" applyFont="1" applyFill="1" applyAlignment="1">
      <alignment horizontal="center" vertical="center" wrapText="1"/>
    </xf>
    <xf numFmtId="0" fontId="9" fillId="7" borderId="2" xfId="0" applyFont="1" applyFill="1" applyBorder="1" applyAlignment="1">
      <alignment horizontal="center" vertical="center" wrapText="1"/>
    </xf>
    <xf numFmtId="166" fontId="8" fillId="0" borderId="6" xfId="26" applyNumberFormat="1" applyFont="1" applyFill="1" applyBorder="1" applyAlignment="1" applyProtection="1">
      <alignment horizontal="right" vertical="center" wrapText="1"/>
      <protection locked="0"/>
    </xf>
    <xf numFmtId="0" fontId="12" fillId="2" borderId="5" xfId="0" applyFont="1" applyFill="1" applyBorder="1" applyAlignment="1">
      <alignment horizontal="right" vertical="center" wrapText="1"/>
    </xf>
    <xf numFmtId="0" fontId="12" fillId="2" borderId="14" xfId="0" applyFont="1" applyFill="1" applyBorder="1" applyAlignment="1">
      <alignment horizontal="right" vertical="center" wrapText="1"/>
    </xf>
    <xf numFmtId="166" fontId="12" fillId="2" borderId="14" xfId="26" applyNumberFormat="1" applyFont="1" applyFill="1" applyBorder="1" applyAlignment="1">
      <alignment horizontal="right" vertical="center" wrapText="1"/>
    </xf>
    <xf numFmtId="0" fontId="12" fillId="2" borderId="17" xfId="0" applyFont="1" applyFill="1" applyBorder="1" applyAlignment="1">
      <alignment horizontal="center" vertical="center" wrapText="1"/>
    </xf>
    <xf numFmtId="0" fontId="9" fillId="7" borderId="10" xfId="0" applyFont="1" applyFill="1" applyBorder="1" applyAlignment="1">
      <alignment horizontal="center" vertical="center" wrapText="1"/>
    </xf>
    <xf numFmtId="0" fontId="8" fillId="7" borderId="11" xfId="0" applyFont="1" applyFill="1" applyBorder="1" applyAlignment="1">
      <alignment horizontal="center" vertical="center" wrapText="1"/>
    </xf>
    <xf numFmtId="0" fontId="8" fillId="7" borderId="15" xfId="0" applyFont="1" applyFill="1" applyBorder="1" applyAlignment="1">
      <alignment horizontal="center" vertical="center" wrapText="1"/>
    </xf>
    <xf numFmtId="0" fontId="12" fillId="2" borderId="18" xfId="0" applyFont="1" applyFill="1" applyBorder="1" applyAlignment="1">
      <alignment horizontal="center" vertical="center" wrapText="1"/>
    </xf>
    <xf numFmtId="166" fontId="12" fillId="2" borderId="14" xfId="26" applyNumberFormat="1" applyFont="1" applyFill="1" applyBorder="1" applyAlignment="1" applyProtection="1">
      <alignment horizontal="right" vertical="center" wrapText="1"/>
      <protection locked="0"/>
    </xf>
    <xf numFmtId="3" fontId="8" fillId="0" borderId="5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right" vertical="center" wrapText="1"/>
    </xf>
    <xf numFmtId="0" fontId="12" fillId="2" borderId="5" xfId="0" applyFont="1" applyFill="1" applyBorder="1" applyAlignment="1">
      <alignment horizontal="center" vertical="center" wrapText="1"/>
    </xf>
    <xf numFmtId="3" fontId="12" fillId="2" borderId="5" xfId="0" applyNumberFormat="1" applyFont="1" applyFill="1" applyBorder="1" applyAlignment="1">
      <alignment horizontal="center" vertical="center" wrapText="1"/>
    </xf>
    <xf numFmtId="166" fontId="12" fillId="0" borderId="5" xfId="26" applyNumberFormat="1" applyFont="1" applyFill="1" applyBorder="1" applyAlignment="1" applyProtection="1">
      <alignment horizontal="right" vertical="center" wrapText="1"/>
      <protection locked="0"/>
    </xf>
    <xf numFmtId="0" fontId="8" fillId="5" borderId="5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5" borderId="0" xfId="0" applyFont="1" applyFill="1"/>
    <xf numFmtId="0" fontId="8" fillId="5" borderId="6" xfId="0" applyFont="1" applyFill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left" vertical="center" wrapText="1"/>
    </xf>
    <xf numFmtId="2" fontId="8" fillId="5" borderId="6" xfId="0" applyNumberFormat="1" applyFont="1" applyFill="1" applyBorder="1" applyAlignment="1">
      <alignment horizontal="center" vertical="center" wrapText="1"/>
    </xf>
    <xf numFmtId="0" fontId="12" fillId="2" borderId="0" xfId="0" applyFont="1" applyFill="1"/>
    <xf numFmtId="0" fontId="12" fillId="7" borderId="5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center" wrapText="1"/>
    </xf>
    <xf numFmtId="0" fontId="12" fillId="0" borderId="17" xfId="0" applyFont="1" applyBorder="1" applyAlignment="1">
      <alignment horizontal="center" vertical="center" wrapText="1"/>
    </xf>
    <xf numFmtId="2" fontId="12" fillId="4" borderId="5" xfId="0" applyNumberFormat="1" applyFont="1" applyFill="1" applyBorder="1" applyAlignment="1">
      <alignment horizontal="center" vertical="center" wrapText="1"/>
    </xf>
    <xf numFmtId="2" fontId="12" fillId="2" borderId="5" xfId="0" applyNumberFormat="1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166" fontId="10" fillId="0" borderId="2" xfId="26" applyNumberFormat="1" applyFont="1" applyFill="1" applyBorder="1" applyAlignment="1">
      <alignment horizontal="right" vertical="center" wrapText="1"/>
    </xf>
    <xf numFmtId="0" fontId="12" fillId="0" borderId="3" xfId="0" applyFont="1" applyBorder="1" applyAlignment="1">
      <alignment horizontal="right" vertical="center" wrapText="1"/>
    </xf>
    <xf numFmtId="166" fontId="10" fillId="0" borderId="2" xfId="0" applyNumberFormat="1" applyFont="1" applyBorder="1" applyAlignment="1">
      <alignment horizontal="right" vertical="center" wrapText="1"/>
    </xf>
    <xf numFmtId="0" fontId="12" fillId="0" borderId="14" xfId="0" applyFont="1" applyBorder="1" applyAlignment="1">
      <alignment horizontal="right" vertical="center" wrapText="1"/>
    </xf>
    <xf numFmtId="0" fontId="12" fillId="0" borderId="18" xfId="0" applyFont="1" applyBorder="1" applyAlignment="1">
      <alignment horizontal="center" vertical="center" wrapText="1"/>
    </xf>
    <xf numFmtId="166" fontId="12" fillId="0" borderId="14" xfId="26" applyNumberFormat="1" applyFont="1" applyFill="1" applyBorder="1" applyAlignment="1" applyProtection="1">
      <alignment horizontal="right" vertical="center" wrapText="1"/>
      <protection locked="0"/>
    </xf>
    <xf numFmtId="166" fontId="12" fillId="0" borderId="14" xfId="26" applyNumberFormat="1" applyFont="1" applyFill="1" applyBorder="1" applyAlignment="1">
      <alignment horizontal="right" vertical="center" wrapText="1"/>
    </xf>
    <xf numFmtId="1" fontId="8" fillId="0" borderId="2" xfId="0" applyNumberFormat="1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</cellXfs>
  <cellStyles count="27">
    <cellStyle name="Lien hypertexte 2" xfId="1" xr:uid="{00000000-0005-0000-0000-000000000000}"/>
    <cellStyle name="Lien hypertexte 3" xfId="2" xr:uid="{00000000-0005-0000-0000-000001000000}"/>
    <cellStyle name="Milliers 2" xfId="3" xr:uid="{00000000-0005-0000-0000-000002000000}"/>
    <cellStyle name="Milliers 2 2" xfId="4" xr:uid="{00000000-0005-0000-0000-000003000000}"/>
    <cellStyle name="Milliers 3" xfId="5" xr:uid="{00000000-0005-0000-0000-000004000000}"/>
    <cellStyle name="Milliers 4" xfId="6" xr:uid="{00000000-0005-0000-0000-000005000000}"/>
    <cellStyle name="Monétaire" xfId="26" builtinId="4"/>
    <cellStyle name="Monétaire 10" xfId="7" xr:uid="{00000000-0005-0000-0000-000007000000}"/>
    <cellStyle name="Monétaire 2" xfId="8" xr:uid="{00000000-0005-0000-0000-000008000000}"/>
    <cellStyle name="Normal" xfId="0" builtinId="0"/>
    <cellStyle name="Normal 2" xfId="9" xr:uid="{00000000-0005-0000-0000-00000A000000}"/>
    <cellStyle name="Normal 2 2" xfId="10" xr:uid="{00000000-0005-0000-0000-00000B000000}"/>
    <cellStyle name="Normal 2 2 2" xfId="11" xr:uid="{00000000-0005-0000-0000-00000C000000}"/>
    <cellStyle name="Normal 2 2 3" xfId="12" xr:uid="{00000000-0005-0000-0000-00000D000000}"/>
    <cellStyle name="Normal 2 2 4" xfId="13" xr:uid="{00000000-0005-0000-0000-00000E000000}"/>
    <cellStyle name="Normal 2 2 5" xfId="14" xr:uid="{00000000-0005-0000-0000-00000F000000}"/>
    <cellStyle name="Normal 2 3" xfId="15" xr:uid="{00000000-0005-0000-0000-000010000000}"/>
    <cellStyle name="Normal 2 3 2" xfId="16" xr:uid="{00000000-0005-0000-0000-000011000000}"/>
    <cellStyle name="Normal 2 4" xfId="17" xr:uid="{00000000-0005-0000-0000-000012000000}"/>
    <cellStyle name="Normal 3" xfId="18" xr:uid="{00000000-0005-0000-0000-000013000000}"/>
    <cellStyle name="Normal 3 2" xfId="19" xr:uid="{00000000-0005-0000-0000-000014000000}"/>
    <cellStyle name="Normal 3 3" xfId="20" xr:uid="{00000000-0005-0000-0000-000015000000}"/>
    <cellStyle name="Normal 4" xfId="21" xr:uid="{00000000-0005-0000-0000-000016000000}"/>
    <cellStyle name="Normal 5" xfId="22" xr:uid="{00000000-0005-0000-0000-000017000000}"/>
    <cellStyle name="Normal 7" xfId="23" xr:uid="{00000000-0005-0000-0000-000018000000}"/>
    <cellStyle name="Pourcentage 2" xfId="24" xr:uid="{00000000-0005-0000-0000-00001A000000}"/>
    <cellStyle name="Pourcentage 3" xfId="25" xr:uid="{00000000-0005-0000-0000-00001B000000}"/>
  </cellStyles>
  <dxfs count="0"/>
  <tableStyles count="0" defaultTableStyle="TableStyleMedium9" defaultPivotStyle="PivotStyleLight16"/>
  <colors>
    <mruColors>
      <color rgb="FFFEFBD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9</xdr:row>
          <xdr:rowOff>19050</xdr:rowOff>
        </xdr:from>
        <xdr:to>
          <xdr:col>0</xdr:col>
          <xdr:colOff>238125</xdr:colOff>
          <xdr:row>9</xdr:row>
          <xdr:rowOff>266700</xdr:rowOff>
        </xdr:to>
        <xdr:sp macro="" textlink="">
          <xdr:nvSpPr>
            <xdr:cNvPr id="297985" name="Button 1" hidden="1">
              <a:extLst>
                <a:ext uri="{63B3BB69-23CF-44E3-9099-C40C66FF867C}">
                  <a14:compatExt spid="_x0000_s297985"/>
                </a:ext>
                <a:ext uri="{FF2B5EF4-FFF2-40B4-BE49-F238E27FC236}">
                  <a16:creationId xmlns:a16="http://schemas.microsoft.com/office/drawing/2014/main" id="{00000000-0008-0000-0000-0000018C04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fr-FR" sz="600" b="0" i="0" u="none" strike="noStrike" baseline="0">
                  <a:solidFill>
                    <a:srgbClr val="2E3464"/>
                  </a:solidFill>
                  <a:latin typeface="PT Sans"/>
                </a:rPr>
                <a:t>Niv. Titre</a:t>
              </a:r>
            </a:p>
          </xdr:txBody>
        </xdr:sp>
        <xdr:clientData fPrintsWithSheet="0"/>
      </xdr:twoCellAnchor>
    </mc:Choice>
    <mc:Fallback/>
  </mc:AlternateContent>
  <xdr:twoCellAnchor editAs="oneCell">
    <xdr:from>
      <xdr:col>1</xdr:col>
      <xdr:colOff>59635</xdr:colOff>
      <xdr:row>0</xdr:row>
      <xdr:rowOff>0</xdr:rowOff>
    </xdr:from>
    <xdr:to>
      <xdr:col>2</xdr:col>
      <xdr:colOff>1926996</xdr:colOff>
      <xdr:row>5</xdr:row>
      <xdr:rowOff>130473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6CC505C-1797-4B69-B240-D93293E433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4557" y="1086678"/>
          <a:ext cx="2394632" cy="80929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Kevin ROUSSEAU" id="{93793A6E-6ED6-4447-B16B-3D12A1C8ECA8}" userId="S::kevin.rousseau@nepsen.fr::3f728919-8e29-4e7b-b9d0-3b1b82776fae" providerId="AD"/>
</personList>
</file>

<file path=xl/theme/theme1.xml><?xml version="1.0" encoding="utf-8"?>
<a:theme xmlns:a="http://schemas.openxmlformats.org/drawingml/2006/main" name="2021-Excel-Thème-NEPSEN">
  <a:themeElements>
    <a:clrScheme name="NEPSEN">
      <a:dk1>
        <a:srgbClr val="233464"/>
      </a:dk1>
      <a:lt1>
        <a:sysClr val="window" lastClr="FFFFFF"/>
      </a:lt1>
      <a:dk2>
        <a:srgbClr val="233464"/>
      </a:dk2>
      <a:lt2>
        <a:srgbClr val="FFFFFF"/>
      </a:lt2>
      <a:accent1>
        <a:srgbClr val="2E3464"/>
      </a:accent1>
      <a:accent2>
        <a:srgbClr val="FFC000"/>
      </a:accent2>
      <a:accent3>
        <a:srgbClr val="C30A1D"/>
      </a:accent3>
      <a:accent4>
        <a:srgbClr val="F08100"/>
      </a:accent4>
      <a:accent5>
        <a:srgbClr val="79B63E"/>
      </a:accent5>
      <a:accent6>
        <a:srgbClr val="739DF1"/>
      </a:accent6>
      <a:hlink>
        <a:srgbClr val="233464"/>
      </a:hlink>
      <a:folHlink>
        <a:srgbClr val="FFC000"/>
      </a:folHlink>
    </a:clrScheme>
    <a:fontScheme name="2021-NEPSEN-Word">
      <a:majorFont>
        <a:latin typeface="Exo 2"/>
        <a:ea typeface=""/>
        <a:cs typeface=""/>
      </a:majorFont>
      <a:minorFont>
        <a:latin typeface="PT San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/>
      <a:bodyPr/>
      <a:lstStyle/>
      <a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49" dT="2025-12-05T11:06:21.61" personId="{93793A6E-6ED6-4447-B16B-3D12A1C8ECA8}" id="{B3AD0A44-3806-48B2-9F7A-5F510F0ECC0B}">
    <text>Mesure à faire sur tout bâtiment Origine R+1 entre Combles et R+1</text>
  </threadedComment>
  <threadedComment ref="C50" dT="2025-12-05T11:06:21.61" personId="{93793A6E-6ED6-4447-B16B-3D12A1C8ECA8}" id="{754EF26B-D377-4BC8-B3D2-7156B6ACC911}">
    <text>Mesure à faire sur tout bâtiment Origine R+1 entre Combles et R+1</text>
  </threadedComment>
  <threadedComment ref="C51" dT="2025-12-05T11:06:21.61" personId="{93793A6E-6ED6-4447-B16B-3D12A1C8ECA8}" id="{C48D4472-BB8C-41C9-94E1-232C2EF14807}">
    <text>Mesure à faire sur tout bâtiment Origine R+1 entre Combles et R+1</text>
  </threadedComment>
  <threadedComment ref="C64" dT="2026-01-05T12:52:43.10" personId="{93793A6E-6ED6-4447-B16B-3D12A1C8ECA8}" id="{8AE6B49A-FC2F-48C3-BDA5-EC330600ACB7}">
    <text>A Ajouter dans CCTP</text>
  </threadedComment>
  <threadedComment ref="C65" dT="2026-01-09T13:27:58.19" personId="{93793A6E-6ED6-4447-B16B-3D12A1C8ECA8}" id="{A233F880-2AF8-4886-98AA-A1A38759D7B5}">
    <text>RSO dans lot couverture pour modification solives par renforcement de chevettres au lot Couverture</text>
  </threadedComment>
  <threadedComment ref="F65" dT="2026-01-09T13:02:26.50" personId="{93793A6E-6ED6-4447-B16B-3D12A1C8ECA8}" id="{941D8673-62B8-4A73-9A28-94842F0F541C}">
    <text>Chercher prix</text>
  </threadedComment>
  <threadedComment ref="C66" dT="2026-01-09T13:27:58.19" personId="{93793A6E-6ED6-4447-B16B-3D12A1C8ECA8}" id="{5899AA3A-1130-4D85-AA88-6FAC0139DA8E}">
    <text>RSO dans lot couverture pour modification solives par renforcement de chevettres au lot Couverture</text>
  </threadedComment>
  <threadedComment ref="F66" dT="2026-01-09T13:02:26.50" personId="{93793A6E-6ED6-4447-B16B-3D12A1C8ECA8}" id="{D2B93B47-6910-47CA-A0BF-C64A039E3203}">
    <text>Chercher prix</text>
  </threadedComment>
  <threadedComment ref="C67" dT="2026-01-09T14:01:25.24" personId="{93793A6E-6ED6-4447-B16B-3D12A1C8ECA8}" id="{9E7B3445-FB54-405C-A797-FB4C7B9F791F}">
    <text>Transferer au lot platrerie ?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microsoft.com/office/2017/10/relationships/threadedComment" Target="../threadedComments/threadedComment1.xml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0ECDA8-7A87-4F61-833F-9F81C5684D8F}">
  <sheetPr codeName="Feuil26">
    <tabColor rgb="FF92D050"/>
    <pageSetUpPr fitToPage="1"/>
  </sheetPr>
  <dimension ref="A1:CZ105"/>
  <sheetViews>
    <sheetView tabSelected="1" view="pageBreakPreview" topLeftCell="A27" zoomScale="130" zoomScaleNormal="115" zoomScaleSheetLayoutView="130" workbookViewId="0">
      <selection activeCell="F81" sqref="F1:F1048576"/>
    </sheetView>
  </sheetViews>
  <sheetFormatPr baseColWidth="10" defaultColWidth="11.25" defaultRowHeight="11.25" x14ac:dyDescent="0.2"/>
  <cols>
    <col min="1" max="1" width="3.75" style="1" customWidth="1"/>
    <col min="2" max="2" width="6.875" style="1" customWidth="1"/>
    <col min="3" max="3" width="45.875" style="1" customWidth="1"/>
    <col min="4" max="4" width="4.75" style="1" customWidth="1"/>
    <col min="5" max="5" width="5.625" style="1" customWidth="1"/>
    <col min="6" max="6" width="10.5" style="1" customWidth="1"/>
    <col min="7" max="7" width="12" style="14" customWidth="1"/>
    <col min="8" max="16384" width="11.25" style="1"/>
  </cols>
  <sheetData>
    <row r="1" spans="1:28" x14ac:dyDescent="0.2">
      <c r="D1" s="2" t="s">
        <v>168</v>
      </c>
      <c r="E1" s="2"/>
      <c r="G1" s="12"/>
    </row>
    <row r="2" spans="1:28" x14ac:dyDescent="0.2">
      <c r="D2" s="2" t="s">
        <v>3</v>
      </c>
      <c r="E2" s="3"/>
      <c r="G2" s="3"/>
    </row>
    <row r="3" spans="1:28" x14ac:dyDescent="0.2">
      <c r="D3" s="2" t="s">
        <v>4</v>
      </c>
      <c r="E3" s="3"/>
      <c r="G3" s="3"/>
    </row>
    <row r="4" spans="1:28" x14ac:dyDescent="0.2">
      <c r="A4" s="4"/>
      <c r="B4" s="4"/>
      <c r="C4" s="4"/>
      <c r="D4" s="2" t="s">
        <v>166</v>
      </c>
      <c r="E4" s="3"/>
      <c r="G4" s="3"/>
    </row>
    <row r="5" spans="1:28" x14ac:dyDescent="0.2">
      <c r="A5" s="4"/>
      <c r="B5" s="4"/>
      <c r="C5" s="4"/>
      <c r="D5" s="2" t="s">
        <v>167</v>
      </c>
      <c r="E5" s="5"/>
      <c r="G5" s="5"/>
    </row>
    <row r="6" spans="1:28" x14ac:dyDescent="0.2">
      <c r="A6" s="4"/>
      <c r="B6" s="4"/>
      <c r="C6" s="4"/>
      <c r="E6" s="5"/>
      <c r="F6" s="13"/>
      <c r="G6" s="5"/>
    </row>
    <row r="7" spans="1:28" x14ac:dyDescent="0.2">
      <c r="A7" s="4"/>
      <c r="B7" s="4"/>
      <c r="C7" s="4"/>
      <c r="E7" s="5"/>
      <c r="F7" s="13"/>
      <c r="G7" s="5"/>
    </row>
    <row r="8" spans="1:28" x14ac:dyDescent="0.2">
      <c r="B8" s="129"/>
      <c r="C8" s="129"/>
      <c r="D8" s="129"/>
      <c r="E8" s="129"/>
      <c r="F8" s="129"/>
      <c r="G8" s="129"/>
    </row>
    <row r="9" spans="1:28" x14ac:dyDescent="0.2">
      <c r="A9" s="4"/>
      <c r="B9" s="4"/>
      <c r="C9" s="4"/>
      <c r="E9" s="5"/>
      <c r="F9" s="13"/>
      <c r="G9" s="5"/>
    </row>
    <row r="10" spans="1:28" ht="22.5" x14ac:dyDescent="0.2">
      <c r="A10" s="20" t="s">
        <v>15</v>
      </c>
      <c r="B10" s="20" t="s">
        <v>6</v>
      </c>
      <c r="C10" s="21" t="s">
        <v>7</v>
      </c>
      <c r="D10" s="22" t="s">
        <v>2</v>
      </c>
      <c r="E10" s="22" t="s">
        <v>8</v>
      </c>
      <c r="F10" s="22" t="s">
        <v>9</v>
      </c>
      <c r="G10" s="22" t="s">
        <v>10</v>
      </c>
    </row>
    <row r="11" spans="1:28" x14ac:dyDescent="0.2">
      <c r="A11" s="19">
        <v>2</v>
      </c>
      <c r="B11" s="17">
        <v>9</v>
      </c>
      <c r="C11" s="18" t="s">
        <v>22</v>
      </c>
      <c r="D11" s="46"/>
      <c r="E11" s="47"/>
      <c r="F11" s="48"/>
      <c r="G11" s="49"/>
    </row>
    <row r="12" spans="1:28" x14ac:dyDescent="0.2">
      <c r="A12" s="6">
        <v>2</v>
      </c>
      <c r="B12" s="79" t="s">
        <v>85</v>
      </c>
      <c r="C12" s="7" t="s">
        <v>28</v>
      </c>
      <c r="D12" s="6"/>
      <c r="E12" s="54" t="s">
        <v>11</v>
      </c>
      <c r="F12" s="55"/>
      <c r="G12" s="40">
        <f>SUBTOTAL(9,G13:G16)</f>
        <v>0</v>
      </c>
    </row>
    <row r="13" spans="1:28" x14ac:dyDescent="0.2">
      <c r="A13" s="8">
        <v>3</v>
      </c>
      <c r="B13" s="77" t="s">
        <v>86</v>
      </c>
      <c r="C13" s="58" t="s">
        <v>29</v>
      </c>
      <c r="D13" s="8" t="s">
        <v>12</v>
      </c>
      <c r="E13" s="23">
        <v>1</v>
      </c>
      <c r="F13" s="61"/>
      <c r="G13" s="36" t="str">
        <f>IF(OR(E13="",F13=""),"",E13*F13)</f>
        <v/>
      </c>
    </row>
    <row r="14" spans="1:28" x14ac:dyDescent="0.2">
      <c r="A14" s="8">
        <v>3</v>
      </c>
      <c r="B14" s="77" t="s">
        <v>87</v>
      </c>
      <c r="C14" s="9" t="s">
        <v>30</v>
      </c>
      <c r="D14" s="8" t="s">
        <v>12</v>
      </c>
      <c r="E14" s="53">
        <v>1</v>
      </c>
      <c r="F14" s="61"/>
      <c r="G14" s="36" t="str">
        <f>IF(OR(E14="",F14=""),"",E14*F14)</f>
        <v/>
      </c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43"/>
      <c r="U14" s="43"/>
      <c r="V14" s="43"/>
      <c r="W14" s="26"/>
      <c r="X14" s="26"/>
      <c r="Y14" s="26"/>
      <c r="Z14" s="26"/>
      <c r="AA14" s="43"/>
      <c r="AB14" s="26"/>
    </row>
    <row r="15" spans="1:28" x14ac:dyDescent="0.2">
      <c r="A15" s="8">
        <v>3</v>
      </c>
      <c r="B15" s="77" t="s">
        <v>88</v>
      </c>
      <c r="C15" s="58" t="s">
        <v>31</v>
      </c>
      <c r="D15" s="8" t="s">
        <v>12</v>
      </c>
      <c r="E15" s="23">
        <v>1</v>
      </c>
      <c r="F15" s="61"/>
      <c r="G15" s="36" t="str">
        <f>IF(OR(E15="",F15=""),"",E15*F15)</f>
        <v/>
      </c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43"/>
      <c r="U15" s="43"/>
      <c r="V15" s="43"/>
      <c r="W15" s="26"/>
      <c r="X15" s="26"/>
      <c r="Y15" s="26"/>
      <c r="Z15" s="26"/>
      <c r="AA15" s="43"/>
      <c r="AB15" s="26"/>
    </row>
    <row r="16" spans="1:28" x14ac:dyDescent="0.2">
      <c r="A16" s="71"/>
      <c r="B16" s="114"/>
      <c r="C16" s="89"/>
      <c r="D16" s="95"/>
      <c r="E16" s="44"/>
      <c r="F16" s="96"/>
      <c r="G16" s="90"/>
      <c r="H16" s="60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73"/>
      <c r="U16" s="73"/>
      <c r="V16" s="73"/>
      <c r="W16" s="60"/>
      <c r="X16" s="60"/>
      <c r="Y16" s="60"/>
      <c r="Z16" s="60"/>
      <c r="AA16" s="73"/>
      <c r="AB16" s="60"/>
    </row>
    <row r="17" spans="1:28" x14ac:dyDescent="0.2">
      <c r="A17" s="6">
        <v>3</v>
      </c>
      <c r="B17" s="79" t="s">
        <v>89</v>
      </c>
      <c r="C17" s="7" t="s">
        <v>23</v>
      </c>
      <c r="D17" s="6"/>
      <c r="E17" s="54" t="s">
        <v>11</v>
      </c>
      <c r="F17" s="55"/>
      <c r="G17" s="40">
        <f>SUBTOTAL(9,G18:G25)</f>
        <v>0</v>
      </c>
    </row>
    <row r="18" spans="1:28" ht="33.75" x14ac:dyDescent="0.2">
      <c r="A18" s="8">
        <v>4</v>
      </c>
      <c r="B18" s="77" t="s">
        <v>90</v>
      </c>
      <c r="C18" s="58" t="s">
        <v>35</v>
      </c>
      <c r="D18" s="8" t="s">
        <v>0</v>
      </c>
      <c r="E18" s="23">
        <v>84</v>
      </c>
      <c r="F18" s="61"/>
      <c r="G18" s="36" t="str">
        <f t="shared" ref="G18:G24" si="0">IF(OR(E18="",F18=""),"",E18*F18)</f>
        <v/>
      </c>
    </row>
    <row r="19" spans="1:28" ht="33.75" x14ac:dyDescent="0.2">
      <c r="A19" s="8">
        <v>4</v>
      </c>
      <c r="B19" s="77" t="s">
        <v>91</v>
      </c>
      <c r="C19" s="58" t="s">
        <v>37</v>
      </c>
      <c r="D19" s="8" t="s">
        <v>0</v>
      </c>
      <c r="E19" s="23">
        <v>199</v>
      </c>
      <c r="F19" s="61"/>
      <c r="G19" s="36" t="str">
        <f t="shared" si="0"/>
        <v/>
      </c>
    </row>
    <row r="20" spans="1:28" ht="33.75" x14ac:dyDescent="0.2">
      <c r="A20" s="8">
        <v>4</v>
      </c>
      <c r="B20" s="77" t="s">
        <v>92</v>
      </c>
      <c r="C20" s="58" t="s">
        <v>36</v>
      </c>
      <c r="D20" s="8" t="s">
        <v>0</v>
      </c>
      <c r="E20" s="23">
        <v>481</v>
      </c>
      <c r="F20" s="61"/>
      <c r="G20" s="36" t="str">
        <f t="shared" si="0"/>
        <v/>
      </c>
    </row>
    <row r="21" spans="1:28" ht="33.75" x14ac:dyDescent="0.2">
      <c r="A21" s="8">
        <v>4</v>
      </c>
      <c r="B21" s="77" t="s">
        <v>93</v>
      </c>
      <c r="C21" s="58" t="s">
        <v>38</v>
      </c>
      <c r="D21" s="8" t="s">
        <v>0</v>
      </c>
      <c r="E21" s="23">
        <v>92</v>
      </c>
      <c r="F21" s="61"/>
      <c r="G21" s="36" t="str">
        <f t="shared" si="0"/>
        <v/>
      </c>
    </row>
    <row r="22" spans="1:28" ht="33.75" x14ac:dyDescent="0.2">
      <c r="A22" s="8">
        <v>4</v>
      </c>
      <c r="B22" s="77" t="s">
        <v>94</v>
      </c>
      <c r="C22" s="9" t="s">
        <v>84</v>
      </c>
      <c r="D22" s="8" t="s">
        <v>0</v>
      </c>
      <c r="E22" s="8">
        <v>34</v>
      </c>
      <c r="F22" s="37"/>
      <c r="G22" s="37" t="str">
        <f t="shared" si="0"/>
        <v/>
      </c>
    </row>
    <row r="23" spans="1:28" x14ac:dyDescent="0.2">
      <c r="A23" s="8">
        <v>4</v>
      </c>
      <c r="B23" s="77" t="s">
        <v>95</v>
      </c>
      <c r="C23" s="58" t="s">
        <v>82</v>
      </c>
      <c r="D23" s="8" t="s">
        <v>0</v>
      </c>
      <c r="E23" s="8">
        <v>15</v>
      </c>
      <c r="F23" s="61"/>
      <c r="G23" s="36" t="str">
        <f t="shared" ref="G23" si="1">IF(OR(E23="",F23=""),"",E23*F23)</f>
        <v/>
      </c>
    </row>
    <row r="24" spans="1:28" x14ac:dyDescent="0.2">
      <c r="A24" s="8">
        <v>4</v>
      </c>
      <c r="B24" s="77" t="s">
        <v>96</v>
      </c>
      <c r="C24" s="58" t="s">
        <v>73</v>
      </c>
      <c r="D24" s="8" t="s">
        <v>16</v>
      </c>
      <c r="E24" s="23">
        <v>12</v>
      </c>
      <c r="F24" s="61"/>
      <c r="G24" s="36" t="str">
        <f t="shared" si="0"/>
        <v/>
      </c>
    </row>
    <row r="25" spans="1:28" ht="20.25" customHeight="1" x14ac:dyDescent="0.2">
      <c r="A25" s="71"/>
      <c r="B25" s="103"/>
      <c r="C25" s="72"/>
      <c r="D25" s="71"/>
      <c r="E25" s="71"/>
      <c r="F25" s="68"/>
      <c r="G25" s="68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73"/>
      <c r="U25" s="73"/>
      <c r="V25" s="73"/>
      <c r="W25" s="60"/>
      <c r="X25" s="60"/>
      <c r="Y25" s="60"/>
      <c r="Z25" s="60"/>
      <c r="AA25" s="73"/>
      <c r="AB25" s="60"/>
    </row>
    <row r="26" spans="1:28" x14ac:dyDescent="0.2">
      <c r="A26" s="6">
        <v>3</v>
      </c>
      <c r="B26" s="79" t="s">
        <v>97</v>
      </c>
      <c r="C26" s="7" t="s">
        <v>43</v>
      </c>
      <c r="D26" s="6"/>
      <c r="E26" s="54" t="s">
        <v>11</v>
      </c>
      <c r="F26" s="55"/>
      <c r="G26" s="40">
        <f>SUBTOTAL(9,G27:G33)</f>
        <v>0</v>
      </c>
    </row>
    <row r="27" spans="1:28" ht="33.75" x14ac:dyDescent="0.2">
      <c r="A27" s="8">
        <v>4</v>
      </c>
      <c r="B27" s="77" t="s">
        <v>101</v>
      </c>
      <c r="C27" s="58" t="s">
        <v>39</v>
      </c>
      <c r="D27" s="8" t="s">
        <v>0</v>
      </c>
      <c r="E27" s="23">
        <v>739</v>
      </c>
      <c r="F27" s="61"/>
      <c r="G27" s="36" t="str">
        <f t="shared" ref="G27:G32" si="2">IF(OR(E27="",F27=""),"",E27*F27)</f>
        <v/>
      </c>
    </row>
    <row r="28" spans="1:28" ht="22.5" x14ac:dyDescent="0.2">
      <c r="A28" s="8">
        <v>4</v>
      </c>
      <c r="B28" s="77" t="s">
        <v>102</v>
      </c>
      <c r="C28" s="58" t="s">
        <v>40</v>
      </c>
      <c r="D28" s="8" t="s">
        <v>0</v>
      </c>
      <c r="E28" s="23">
        <v>91</v>
      </c>
      <c r="F28" s="61"/>
      <c r="G28" s="36" t="str">
        <f t="shared" si="2"/>
        <v/>
      </c>
    </row>
    <row r="29" spans="1:28" ht="78.75" x14ac:dyDescent="0.2">
      <c r="A29" s="8">
        <v>4</v>
      </c>
      <c r="B29" s="77" t="s">
        <v>103</v>
      </c>
      <c r="C29" s="58" t="s">
        <v>106</v>
      </c>
      <c r="D29" s="8" t="s">
        <v>0</v>
      </c>
      <c r="E29" s="23">
        <v>247</v>
      </c>
      <c r="F29" s="61"/>
      <c r="G29" s="36" t="str">
        <f t="shared" si="2"/>
        <v/>
      </c>
    </row>
    <row r="30" spans="1:28" ht="33.75" x14ac:dyDescent="0.2">
      <c r="A30" s="8">
        <v>4</v>
      </c>
      <c r="B30" s="77" t="s">
        <v>98</v>
      </c>
      <c r="C30" s="58" t="s">
        <v>41</v>
      </c>
      <c r="D30" s="8" t="s">
        <v>0</v>
      </c>
      <c r="E30" s="23">
        <v>95</v>
      </c>
      <c r="F30" s="61"/>
      <c r="G30" s="36" t="str">
        <f t="shared" si="2"/>
        <v/>
      </c>
    </row>
    <row r="31" spans="1:28" ht="33.75" x14ac:dyDescent="0.2">
      <c r="A31" s="8">
        <v>4</v>
      </c>
      <c r="B31" s="77" t="s">
        <v>99</v>
      </c>
      <c r="C31" s="58" t="s">
        <v>42</v>
      </c>
      <c r="D31" s="8" t="s">
        <v>0</v>
      </c>
      <c r="E31" s="23">
        <v>30</v>
      </c>
      <c r="F31" s="61"/>
      <c r="G31" s="36" t="str">
        <f t="shared" si="2"/>
        <v/>
      </c>
    </row>
    <row r="32" spans="1:28" x14ac:dyDescent="0.2">
      <c r="A32" s="8">
        <v>4</v>
      </c>
      <c r="B32" s="77" t="s">
        <v>100</v>
      </c>
      <c r="C32" s="58" t="s">
        <v>142</v>
      </c>
      <c r="D32" s="8" t="s">
        <v>0</v>
      </c>
      <c r="E32" s="23">
        <v>4</v>
      </c>
      <c r="F32" s="61"/>
      <c r="G32" s="36" t="str">
        <f t="shared" si="2"/>
        <v/>
      </c>
    </row>
    <row r="33" spans="1:104" x14ac:dyDescent="0.2">
      <c r="B33" s="109"/>
      <c r="C33" s="10"/>
      <c r="D33" s="91"/>
      <c r="E33" s="24"/>
      <c r="F33" s="38"/>
      <c r="G33" s="39"/>
    </row>
    <row r="34" spans="1:104" x14ac:dyDescent="0.2">
      <c r="A34" s="6">
        <v>2</v>
      </c>
      <c r="B34" s="79" t="s">
        <v>104</v>
      </c>
      <c r="C34" s="82" t="s">
        <v>68</v>
      </c>
      <c r="D34" s="119"/>
      <c r="E34" s="127" t="s">
        <v>11</v>
      </c>
      <c r="F34" s="74"/>
      <c r="G34" s="120">
        <f>SUBTOTAL(9,G35:G40)</f>
        <v>0</v>
      </c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2"/>
      <c r="U34" s="42"/>
      <c r="V34" s="42"/>
      <c r="W34" s="41"/>
      <c r="X34" s="41"/>
      <c r="Y34" s="41"/>
      <c r="Z34" s="41"/>
      <c r="AA34" s="42"/>
      <c r="AB34" s="41"/>
    </row>
    <row r="35" spans="1:104" s="106" customFormat="1" x14ac:dyDescent="0.2">
      <c r="A35" s="102">
        <v>3</v>
      </c>
      <c r="B35" s="77" t="s">
        <v>105</v>
      </c>
      <c r="C35" s="58" t="s">
        <v>69</v>
      </c>
      <c r="D35" s="64" t="s">
        <v>0</v>
      </c>
      <c r="E35" s="64">
        <v>14</v>
      </c>
      <c r="F35" s="61"/>
      <c r="G35" s="63" t="str">
        <f>IF(OR(E35="",F35=""),"",E35*F35)</f>
        <v/>
      </c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</row>
    <row r="36" spans="1:104" s="106" customFormat="1" x14ac:dyDescent="0.2">
      <c r="A36" s="102">
        <v>3</v>
      </c>
      <c r="B36" s="77" t="s">
        <v>107</v>
      </c>
      <c r="C36" s="58" t="s">
        <v>70</v>
      </c>
      <c r="D36" s="64" t="s">
        <v>0</v>
      </c>
      <c r="E36" s="64">
        <v>108</v>
      </c>
      <c r="F36" s="61"/>
      <c r="G36" s="63" t="str">
        <f>IF(OR(E36="",F36=""),"",E36*F36)</f>
        <v/>
      </c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</row>
    <row r="37" spans="1:104" s="106" customFormat="1" x14ac:dyDescent="0.2">
      <c r="A37" s="102">
        <v>4</v>
      </c>
      <c r="B37" s="77" t="s">
        <v>108</v>
      </c>
      <c r="C37" s="58" t="s">
        <v>71</v>
      </c>
      <c r="D37" s="64" t="s">
        <v>2</v>
      </c>
      <c r="E37" s="64">
        <v>10</v>
      </c>
      <c r="F37" s="61"/>
      <c r="G37" s="61" t="str">
        <f>IF(OR(E37="",F37=""),"",E37*F37)</f>
        <v/>
      </c>
    </row>
    <row r="38" spans="1:104" s="80" customFormat="1" x14ac:dyDescent="0.2">
      <c r="A38" s="108"/>
      <c r="B38" s="77" t="s">
        <v>109</v>
      </c>
      <c r="C38" s="58" t="s">
        <v>76</v>
      </c>
      <c r="D38" s="64" t="s">
        <v>0</v>
      </c>
      <c r="E38" s="64">
        <v>23</v>
      </c>
      <c r="F38" s="61"/>
      <c r="G38" s="63" t="str">
        <f t="shared" ref="G38" si="3">IF(OR(E38="",F38=""),"",E38*F38)</f>
        <v/>
      </c>
    </row>
    <row r="39" spans="1:104" s="106" customFormat="1" x14ac:dyDescent="0.2">
      <c r="A39" s="102">
        <v>4</v>
      </c>
      <c r="B39" s="77" t="s">
        <v>110</v>
      </c>
      <c r="C39" s="58" t="s">
        <v>72</v>
      </c>
      <c r="D39" s="64" t="s">
        <v>0</v>
      </c>
      <c r="E39" s="64">
        <v>4</v>
      </c>
      <c r="F39" s="61"/>
      <c r="G39" s="61" t="str">
        <f>IF(OR(E39="",F39=""),"",E39*F39)</f>
        <v/>
      </c>
    </row>
    <row r="40" spans="1:104" s="106" customFormat="1" x14ac:dyDescent="0.2">
      <c r="A40" s="107"/>
      <c r="B40" s="103"/>
      <c r="C40" s="103"/>
      <c r="D40" s="105"/>
      <c r="E40" s="105"/>
      <c r="F40" s="87"/>
      <c r="G40" s="87"/>
      <c r="H40" s="110"/>
      <c r="I40" s="110"/>
      <c r="J40" s="110"/>
      <c r="K40" s="110"/>
      <c r="L40" s="110"/>
      <c r="M40" s="110"/>
      <c r="N40" s="110"/>
      <c r="O40" s="110"/>
      <c r="P40" s="110"/>
      <c r="Q40" s="110"/>
      <c r="R40" s="110"/>
      <c r="S40" s="110"/>
      <c r="T40" s="110"/>
      <c r="U40" s="110"/>
      <c r="V40" s="110"/>
      <c r="W40" s="110"/>
      <c r="X40" s="110"/>
      <c r="Y40" s="110"/>
      <c r="Z40" s="110"/>
      <c r="AA40" s="110"/>
      <c r="AB40" s="110"/>
    </row>
    <row r="41" spans="1:104" x14ac:dyDescent="0.2">
      <c r="A41" s="6">
        <v>2</v>
      </c>
      <c r="B41" s="79" t="s">
        <v>111</v>
      </c>
      <c r="C41" s="7" t="s">
        <v>44</v>
      </c>
      <c r="D41" s="6"/>
      <c r="E41" s="52" t="s">
        <v>11</v>
      </c>
      <c r="F41" s="74"/>
      <c r="G41" s="40">
        <f>SUBTOTAL(9,G42:G46)</f>
        <v>0</v>
      </c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2"/>
      <c r="U41" s="42"/>
      <c r="V41" s="42"/>
      <c r="W41" s="41"/>
      <c r="X41" s="41"/>
      <c r="Y41" s="41"/>
      <c r="Z41" s="41"/>
      <c r="AA41" s="42"/>
      <c r="AB41" s="41"/>
    </row>
    <row r="42" spans="1:104" x14ac:dyDescent="0.2">
      <c r="A42" s="8">
        <v>3</v>
      </c>
      <c r="B42" s="77" t="s">
        <v>112</v>
      </c>
      <c r="C42" s="9" t="s">
        <v>77</v>
      </c>
      <c r="D42" s="8" t="s">
        <v>12</v>
      </c>
      <c r="E42" s="53">
        <v>1</v>
      </c>
      <c r="F42" s="61"/>
      <c r="G42" s="36" t="str">
        <f>IF(OR(E42="",F42=""),"",E42*F42)</f>
        <v/>
      </c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43"/>
      <c r="U42" s="43"/>
      <c r="V42" s="43"/>
      <c r="W42" s="26"/>
      <c r="X42" s="26"/>
      <c r="Y42" s="26"/>
      <c r="Z42" s="26"/>
      <c r="AA42" s="43"/>
      <c r="AB42" s="26"/>
    </row>
    <row r="43" spans="1:104" x14ac:dyDescent="0.2">
      <c r="A43" s="8">
        <v>3</v>
      </c>
      <c r="B43" s="77" t="s">
        <v>113</v>
      </c>
      <c r="C43" s="58" t="s">
        <v>45</v>
      </c>
      <c r="D43" s="64" t="s">
        <v>2</v>
      </c>
      <c r="E43" s="64">
        <v>3</v>
      </c>
      <c r="F43" s="61"/>
      <c r="G43" s="61" t="str">
        <f>IF(OR(E43="",F43=""),"",E43*F43)</f>
        <v/>
      </c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43"/>
      <c r="U43" s="43"/>
      <c r="V43" s="43"/>
      <c r="W43" s="26"/>
      <c r="X43" s="26"/>
      <c r="Y43" s="26"/>
      <c r="Z43" s="26"/>
      <c r="AA43" s="43"/>
      <c r="AB43" s="26"/>
    </row>
    <row r="44" spans="1:104" x14ac:dyDescent="0.2">
      <c r="A44" s="62"/>
      <c r="B44" s="77" t="s">
        <v>124</v>
      </c>
      <c r="C44" s="9" t="s">
        <v>50</v>
      </c>
      <c r="D44" s="8"/>
      <c r="E44" s="8"/>
      <c r="F44" s="37"/>
      <c r="G44" s="37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43"/>
      <c r="V44" s="43"/>
      <c r="W44" s="43"/>
      <c r="X44" s="26"/>
      <c r="Y44" s="26"/>
      <c r="Z44" s="26"/>
      <c r="AA44" s="26"/>
      <c r="AB44" s="43"/>
      <c r="AC44" s="26"/>
      <c r="AD44" s="70"/>
      <c r="BI44" s="56"/>
      <c r="BJ44" s="56"/>
      <c r="BK44" s="56"/>
      <c r="BL44" s="56"/>
      <c r="BM44" s="56"/>
      <c r="BN44" s="56"/>
      <c r="BO44" s="56"/>
      <c r="BP44" s="56"/>
      <c r="BQ44" s="56"/>
      <c r="BR44" s="56"/>
      <c r="BS44" s="56"/>
      <c r="BT44" s="56"/>
      <c r="BU44" s="56"/>
      <c r="BV44" s="56"/>
      <c r="BW44" s="56"/>
      <c r="BX44" s="56"/>
      <c r="BY44" s="56"/>
      <c r="BZ44" s="56"/>
      <c r="CA44" s="56"/>
      <c r="CB44" s="56"/>
      <c r="CC44" s="56"/>
      <c r="CD44" s="56"/>
      <c r="CE44" s="56"/>
      <c r="CF44" s="56"/>
      <c r="CG44" s="56"/>
      <c r="CH44" s="56"/>
      <c r="CI44" s="56"/>
      <c r="CJ44" s="56"/>
      <c r="CK44" s="56"/>
      <c r="CL44" s="56"/>
      <c r="CM44" s="56"/>
      <c r="CN44" s="56"/>
      <c r="CO44" s="56"/>
      <c r="CP44" s="56"/>
      <c r="CQ44" s="56"/>
      <c r="CR44" s="56"/>
      <c r="CS44" s="56"/>
      <c r="CT44" s="56"/>
      <c r="CU44" s="56"/>
      <c r="CV44" s="56"/>
      <c r="CW44" s="56"/>
      <c r="CX44" s="56"/>
      <c r="CY44" s="56"/>
      <c r="CZ44" s="56"/>
    </row>
    <row r="45" spans="1:104" s="111" customFormat="1" x14ac:dyDescent="0.2">
      <c r="A45" s="112"/>
      <c r="B45" s="98" t="s">
        <v>164</v>
      </c>
      <c r="C45" s="88" t="s">
        <v>165</v>
      </c>
      <c r="D45" s="99" t="s">
        <v>2</v>
      </c>
      <c r="E45" s="8">
        <v>1</v>
      </c>
      <c r="F45" s="66"/>
      <c r="G45" s="37" t="str">
        <f t="shared" ref="G45" si="4">IF(OR(E45="",F45=""),"",E45*F45)</f>
        <v/>
      </c>
      <c r="H45" s="117"/>
      <c r="I45" s="117"/>
      <c r="J45" s="117"/>
      <c r="K45" s="117"/>
      <c r="L45" s="117"/>
      <c r="M45" s="117"/>
      <c r="N45" s="117"/>
      <c r="O45" s="117"/>
      <c r="P45" s="117"/>
      <c r="Q45" s="117"/>
      <c r="R45" s="117"/>
      <c r="S45" s="117"/>
      <c r="T45" s="117"/>
      <c r="U45" s="116"/>
      <c r="V45" s="116"/>
      <c r="W45" s="116"/>
      <c r="X45" s="117"/>
      <c r="Y45" s="117"/>
      <c r="Z45" s="117"/>
      <c r="AA45" s="117"/>
      <c r="AB45" s="116"/>
      <c r="AC45" s="117"/>
      <c r="AD45" s="85"/>
      <c r="BI45" s="118"/>
      <c r="BJ45" s="118"/>
      <c r="BK45" s="118"/>
      <c r="BL45" s="118"/>
      <c r="BM45" s="118"/>
      <c r="BN45" s="118"/>
      <c r="BO45" s="118"/>
      <c r="BP45" s="118"/>
      <c r="BQ45" s="118"/>
      <c r="BR45" s="118"/>
      <c r="BS45" s="118"/>
      <c r="BT45" s="118"/>
      <c r="BU45" s="118"/>
      <c r="BV45" s="118"/>
      <c r="BW45" s="118"/>
      <c r="BX45" s="118"/>
      <c r="BY45" s="118"/>
      <c r="BZ45" s="118"/>
      <c r="CA45" s="118"/>
      <c r="CB45" s="118"/>
      <c r="CC45" s="118"/>
      <c r="CD45" s="118"/>
      <c r="CE45" s="118"/>
      <c r="CF45" s="118"/>
      <c r="CG45" s="118"/>
      <c r="CH45" s="118"/>
      <c r="CI45" s="118"/>
      <c r="CJ45" s="118"/>
      <c r="CK45" s="118"/>
      <c r="CL45" s="118"/>
      <c r="CM45" s="118"/>
      <c r="CN45" s="118"/>
      <c r="CO45" s="118"/>
      <c r="CP45" s="118"/>
      <c r="CQ45" s="118"/>
      <c r="CR45" s="118"/>
      <c r="CS45" s="118"/>
      <c r="CT45" s="118"/>
      <c r="CU45" s="118"/>
      <c r="CV45" s="118"/>
      <c r="CW45" s="118"/>
      <c r="CX45" s="118"/>
      <c r="CY45" s="118"/>
      <c r="CZ45" s="118"/>
    </row>
    <row r="46" spans="1:104" x14ac:dyDescent="0.2">
      <c r="A46" s="71"/>
      <c r="B46" s="103"/>
      <c r="C46" s="103"/>
      <c r="D46" s="105"/>
      <c r="E46" s="105"/>
      <c r="F46" s="87"/>
      <c r="G46" s="87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73"/>
      <c r="U46" s="73"/>
      <c r="V46" s="73"/>
      <c r="W46" s="60"/>
      <c r="X46" s="60"/>
      <c r="Y46" s="60"/>
      <c r="Z46" s="60"/>
      <c r="AA46" s="73"/>
      <c r="AB46" s="60"/>
    </row>
    <row r="47" spans="1:104" x14ac:dyDescent="0.2">
      <c r="A47" s="86">
        <v>3</v>
      </c>
      <c r="B47" s="79" t="s">
        <v>114</v>
      </c>
      <c r="C47" s="7" t="s">
        <v>46</v>
      </c>
      <c r="D47" s="6"/>
      <c r="E47" s="54" t="s">
        <v>11</v>
      </c>
      <c r="F47" s="55"/>
      <c r="G47" s="40">
        <f>SUBTOTAL(9,G48:G58)</f>
        <v>0</v>
      </c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2"/>
      <c r="V47" s="42"/>
      <c r="W47" s="42"/>
      <c r="X47" s="41"/>
      <c r="Y47" s="41"/>
      <c r="Z47" s="41"/>
      <c r="AA47" s="41"/>
      <c r="AB47" s="42"/>
      <c r="AC47" s="41"/>
      <c r="AD47" s="69"/>
      <c r="BI47" s="56"/>
      <c r="BJ47" s="56"/>
      <c r="BK47" s="56"/>
      <c r="BL47" s="56"/>
      <c r="BM47" s="56"/>
      <c r="BN47" s="56"/>
      <c r="BO47" s="56"/>
      <c r="BP47" s="56"/>
      <c r="BQ47" s="56"/>
      <c r="BR47" s="56"/>
      <c r="BS47" s="56"/>
      <c r="BT47" s="56"/>
      <c r="BU47" s="56"/>
      <c r="BV47" s="56"/>
      <c r="BW47" s="56"/>
      <c r="BX47" s="56"/>
      <c r="BY47" s="56"/>
      <c r="BZ47" s="56"/>
      <c r="CA47" s="56"/>
      <c r="CB47" s="56"/>
      <c r="CC47" s="56"/>
      <c r="CD47" s="56"/>
      <c r="CE47" s="56"/>
      <c r="CF47" s="56"/>
      <c r="CG47" s="56"/>
      <c r="CH47" s="56"/>
      <c r="CI47" s="56"/>
      <c r="CJ47" s="56"/>
      <c r="CK47" s="56"/>
      <c r="CL47" s="56"/>
      <c r="CM47" s="56"/>
      <c r="CN47" s="56"/>
      <c r="CO47" s="56"/>
      <c r="CP47" s="56"/>
      <c r="CQ47" s="56"/>
      <c r="CR47" s="56"/>
      <c r="CS47" s="56"/>
      <c r="CT47" s="56"/>
      <c r="CU47" s="56"/>
      <c r="CV47" s="56"/>
      <c r="CW47" s="56"/>
      <c r="CX47" s="56"/>
      <c r="CY47" s="56"/>
      <c r="CZ47" s="56"/>
    </row>
    <row r="48" spans="1:104" ht="22.5" x14ac:dyDescent="0.2">
      <c r="A48" s="62">
        <v>4</v>
      </c>
      <c r="B48" s="77" t="s">
        <v>115</v>
      </c>
      <c r="C48" s="58" t="s">
        <v>47</v>
      </c>
      <c r="D48" s="8" t="s">
        <v>0</v>
      </c>
      <c r="E48" s="23">
        <v>8</v>
      </c>
      <c r="F48" s="61"/>
      <c r="G48" s="36" t="str">
        <f>IF(OR(E48="",F48=""),"",E48*F48)</f>
        <v/>
      </c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43"/>
      <c r="V48" s="43"/>
      <c r="W48" s="43"/>
      <c r="X48" s="26"/>
      <c r="Y48" s="26"/>
      <c r="Z48" s="26"/>
      <c r="AA48" s="26"/>
      <c r="AB48" s="43"/>
      <c r="AC48" s="26"/>
      <c r="AD48" s="70"/>
      <c r="BI48" s="56"/>
      <c r="BJ48" s="56"/>
      <c r="BK48" s="56"/>
      <c r="BL48" s="56"/>
      <c r="BM48" s="56"/>
      <c r="BN48" s="56"/>
      <c r="BO48" s="56"/>
      <c r="BP48" s="56"/>
      <c r="BQ48" s="56"/>
      <c r="BR48" s="56"/>
      <c r="BS48" s="56"/>
      <c r="BT48" s="56"/>
      <c r="BU48" s="56"/>
      <c r="BV48" s="56"/>
      <c r="BW48" s="56"/>
      <c r="BX48" s="56"/>
      <c r="BY48" s="56"/>
      <c r="BZ48" s="56"/>
      <c r="CA48" s="56"/>
      <c r="CB48" s="56"/>
      <c r="CC48" s="56"/>
      <c r="CD48" s="56"/>
      <c r="CE48" s="56"/>
      <c r="CF48" s="56"/>
      <c r="CG48" s="56"/>
      <c r="CH48" s="56"/>
      <c r="CI48" s="56"/>
      <c r="CJ48" s="56"/>
      <c r="CK48" s="56"/>
      <c r="CL48" s="56"/>
      <c r="CM48" s="56"/>
      <c r="CN48" s="56"/>
      <c r="CO48" s="56"/>
      <c r="CP48" s="56"/>
      <c r="CQ48" s="56"/>
      <c r="CR48" s="56"/>
      <c r="CS48" s="56"/>
      <c r="CT48" s="56"/>
      <c r="CU48" s="56"/>
      <c r="CV48" s="56"/>
      <c r="CW48" s="56"/>
      <c r="CX48" s="56"/>
      <c r="CY48" s="56"/>
      <c r="CZ48" s="56"/>
    </row>
    <row r="49" spans="1:104" ht="22.5" x14ac:dyDescent="0.2">
      <c r="A49" s="75">
        <v>4</v>
      </c>
      <c r="B49" s="77" t="s">
        <v>116</v>
      </c>
      <c r="C49" s="58" t="s">
        <v>143</v>
      </c>
      <c r="D49" s="64" t="s">
        <v>0</v>
      </c>
      <c r="E49" s="97">
        <v>22</v>
      </c>
      <c r="F49" s="61"/>
      <c r="G49" s="63" t="str">
        <f>IF(OR(E49="",F49=""),"",E49*F49)</f>
        <v/>
      </c>
    </row>
    <row r="50" spans="1:104" ht="45" x14ac:dyDescent="0.2">
      <c r="A50" s="75">
        <v>4</v>
      </c>
      <c r="B50" s="77" t="s">
        <v>125</v>
      </c>
      <c r="C50" s="58" t="s">
        <v>48</v>
      </c>
      <c r="D50" s="64" t="s">
        <v>0</v>
      </c>
      <c r="E50" s="97">
        <v>76</v>
      </c>
      <c r="F50" s="61"/>
      <c r="G50" s="63" t="str">
        <f>IF(OR(E50="",F50=""),"",E50*F50)</f>
        <v/>
      </c>
    </row>
    <row r="51" spans="1:104" ht="45" x14ac:dyDescent="0.2">
      <c r="A51" s="75">
        <v>4</v>
      </c>
      <c r="B51" s="77" t="s">
        <v>130</v>
      </c>
      <c r="C51" s="58" t="s">
        <v>49</v>
      </c>
      <c r="D51" s="64" t="s">
        <v>0</v>
      </c>
      <c r="E51" s="97">
        <v>112</v>
      </c>
      <c r="F51" s="61"/>
      <c r="G51" s="63" t="str">
        <f>IF(OR(E51="",F51=""),"",E51*F51)</f>
        <v/>
      </c>
    </row>
    <row r="52" spans="1:104" x14ac:dyDescent="0.2">
      <c r="A52" s="62"/>
      <c r="B52" s="77" t="s">
        <v>131</v>
      </c>
      <c r="C52" s="9" t="s">
        <v>50</v>
      </c>
      <c r="D52" s="8"/>
      <c r="E52" s="8"/>
      <c r="F52" s="37"/>
      <c r="G52" s="37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43"/>
      <c r="V52" s="43"/>
      <c r="W52" s="43"/>
      <c r="X52" s="26"/>
      <c r="Y52" s="26"/>
      <c r="Z52" s="26"/>
      <c r="AA52" s="26"/>
      <c r="AB52" s="43"/>
      <c r="AC52" s="26"/>
      <c r="AD52" s="70"/>
      <c r="BI52" s="56"/>
      <c r="BJ52" s="56"/>
      <c r="BK52" s="56"/>
      <c r="BL52" s="56"/>
      <c r="BM52" s="56"/>
      <c r="BN52" s="56"/>
      <c r="BO52" s="56"/>
      <c r="BP52" s="56"/>
      <c r="BQ52" s="56"/>
      <c r="BR52" s="56"/>
      <c r="BS52" s="56"/>
      <c r="BT52" s="56"/>
      <c r="BU52" s="56"/>
      <c r="BV52" s="56"/>
      <c r="BW52" s="56"/>
      <c r="BX52" s="56"/>
      <c r="BY52" s="56"/>
      <c r="BZ52" s="56"/>
      <c r="CA52" s="56"/>
      <c r="CB52" s="56"/>
      <c r="CC52" s="56"/>
      <c r="CD52" s="56"/>
      <c r="CE52" s="56"/>
      <c r="CF52" s="56"/>
      <c r="CG52" s="56"/>
      <c r="CH52" s="56"/>
      <c r="CI52" s="56"/>
      <c r="CJ52" s="56"/>
      <c r="CK52" s="56"/>
      <c r="CL52" s="56"/>
      <c r="CM52" s="56"/>
      <c r="CN52" s="56"/>
      <c r="CO52" s="56"/>
      <c r="CP52" s="56"/>
      <c r="CQ52" s="56"/>
      <c r="CR52" s="56"/>
      <c r="CS52" s="56"/>
      <c r="CT52" s="56"/>
      <c r="CU52" s="56"/>
      <c r="CV52" s="56"/>
      <c r="CW52" s="56"/>
      <c r="CX52" s="56"/>
      <c r="CY52" s="56"/>
      <c r="CZ52" s="56"/>
    </row>
    <row r="53" spans="1:104" s="111" customFormat="1" x14ac:dyDescent="0.2">
      <c r="A53" s="112"/>
      <c r="B53" s="98" t="s">
        <v>144</v>
      </c>
      <c r="C53" s="88" t="s">
        <v>51</v>
      </c>
      <c r="D53" s="99" t="s">
        <v>0</v>
      </c>
      <c r="E53" s="8">
        <v>3</v>
      </c>
      <c r="F53" s="66"/>
      <c r="G53" s="37" t="str">
        <f t="shared" ref="G53:G57" si="5">IF(OR(E53="",F53=""),"",E53*F53)</f>
        <v/>
      </c>
      <c r="H53" s="117"/>
      <c r="I53" s="117"/>
      <c r="J53" s="117"/>
      <c r="K53" s="117"/>
      <c r="L53" s="117"/>
      <c r="M53" s="117"/>
      <c r="N53" s="117"/>
      <c r="O53" s="117"/>
      <c r="P53" s="117"/>
      <c r="Q53" s="117"/>
      <c r="R53" s="117"/>
      <c r="S53" s="117"/>
      <c r="T53" s="117"/>
      <c r="U53" s="116"/>
      <c r="V53" s="116"/>
      <c r="W53" s="116"/>
      <c r="X53" s="117"/>
      <c r="Y53" s="117"/>
      <c r="Z53" s="117"/>
      <c r="AA53" s="117"/>
      <c r="AB53" s="116"/>
      <c r="AC53" s="117"/>
      <c r="AD53" s="85"/>
      <c r="BI53" s="118"/>
      <c r="BJ53" s="118"/>
      <c r="BK53" s="118"/>
      <c r="BL53" s="118"/>
      <c r="BM53" s="118"/>
      <c r="BN53" s="118"/>
      <c r="BO53" s="118"/>
      <c r="BP53" s="118"/>
      <c r="BQ53" s="118"/>
      <c r="BR53" s="118"/>
      <c r="BS53" s="118"/>
      <c r="BT53" s="118"/>
      <c r="BU53" s="118"/>
      <c r="BV53" s="118"/>
      <c r="BW53" s="118"/>
      <c r="BX53" s="118"/>
      <c r="BY53" s="118"/>
      <c r="BZ53" s="118"/>
      <c r="CA53" s="118"/>
      <c r="CB53" s="118"/>
      <c r="CC53" s="118"/>
      <c r="CD53" s="118"/>
      <c r="CE53" s="118"/>
      <c r="CF53" s="118"/>
      <c r="CG53" s="118"/>
      <c r="CH53" s="118"/>
      <c r="CI53" s="118"/>
      <c r="CJ53" s="118"/>
      <c r="CK53" s="118"/>
      <c r="CL53" s="118"/>
      <c r="CM53" s="118"/>
      <c r="CN53" s="118"/>
      <c r="CO53" s="118"/>
      <c r="CP53" s="118"/>
      <c r="CQ53" s="118"/>
      <c r="CR53" s="118"/>
      <c r="CS53" s="118"/>
      <c r="CT53" s="118"/>
      <c r="CU53" s="118"/>
      <c r="CV53" s="118"/>
      <c r="CW53" s="118"/>
      <c r="CX53" s="118"/>
      <c r="CY53" s="118"/>
      <c r="CZ53" s="118"/>
    </row>
    <row r="54" spans="1:104" s="111" customFormat="1" x14ac:dyDescent="0.2">
      <c r="A54" s="112"/>
      <c r="B54" s="98" t="s">
        <v>145</v>
      </c>
      <c r="C54" s="88" t="s">
        <v>52</v>
      </c>
      <c r="D54" s="99" t="s">
        <v>0</v>
      </c>
      <c r="E54" s="8">
        <v>8</v>
      </c>
      <c r="F54" s="66"/>
      <c r="G54" s="37" t="str">
        <f t="shared" si="5"/>
        <v/>
      </c>
      <c r="H54" s="117"/>
      <c r="I54" s="117"/>
      <c r="J54" s="117"/>
      <c r="K54" s="117"/>
      <c r="L54" s="117"/>
      <c r="M54" s="117"/>
      <c r="N54" s="117"/>
      <c r="O54" s="117"/>
      <c r="P54" s="117"/>
      <c r="Q54" s="117"/>
      <c r="R54" s="117"/>
      <c r="S54" s="117"/>
      <c r="T54" s="117"/>
      <c r="U54" s="116"/>
      <c r="V54" s="116"/>
      <c r="W54" s="116"/>
      <c r="X54" s="117"/>
      <c r="Y54" s="117"/>
      <c r="Z54" s="117"/>
      <c r="AA54" s="117"/>
      <c r="AB54" s="116"/>
      <c r="AC54" s="117"/>
      <c r="AD54" s="85"/>
      <c r="BI54" s="118"/>
      <c r="BJ54" s="118"/>
      <c r="BK54" s="118"/>
      <c r="BL54" s="118"/>
      <c r="BM54" s="118"/>
      <c r="BN54" s="118"/>
      <c r="BO54" s="118"/>
      <c r="BP54" s="118"/>
      <c r="BQ54" s="118"/>
      <c r="BR54" s="118"/>
      <c r="BS54" s="118"/>
      <c r="BT54" s="118"/>
      <c r="BU54" s="118"/>
      <c r="BV54" s="118"/>
      <c r="BW54" s="118"/>
      <c r="BX54" s="118"/>
      <c r="BY54" s="118"/>
      <c r="BZ54" s="118"/>
      <c r="CA54" s="118"/>
      <c r="CB54" s="118"/>
      <c r="CC54" s="118"/>
      <c r="CD54" s="118"/>
      <c r="CE54" s="118"/>
      <c r="CF54" s="118"/>
      <c r="CG54" s="118"/>
      <c r="CH54" s="118"/>
      <c r="CI54" s="118"/>
      <c r="CJ54" s="118"/>
      <c r="CK54" s="118"/>
      <c r="CL54" s="118"/>
      <c r="CM54" s="118"/>
      <c r="CN54" s="118"/>
      <c r="CO54" s="118"/>
      <c r="CP54" s="118"/>
      <c r="CQ54" s="118"/>
      <c r="CR54" s="118"/>
      <c r="CS54" s="118"/>
      <c r="CT54" s="118"/>
      <c r="CU54" s="118"/>
      <c r="CV54" s="118"/>
      <c r="CW54" s="118"/>
      <c r="CX54" s="118"/>
      <c r="CY54" s="118"/>
      <c r="CZ54" s="118"/>
    </row>
    <row r="55" spans="1:104" s="111" customFormat="1" x14ac:dyDescent="0.2">
      <c r="A55" s="112"/>
      <c r="B55" s="98" t="s">
        <v>146</v>
      </c>
      <c r="C55" s="88" t="s">
        <v>53</v>
      </c>
      <c r="D55" s="99" t="s">
        <v>0</v>
      </c>
      <c r="E55" s="8">
        <v>3</v>
      </c>
      <c r="F55" s="66"/>
      <c r="G55" s="37" t="str">
        <f t="shared" si="5"/>
        <v/>
      </c>
      <c r="H55" s="117"/>
      <c r="I55" s="117"/>
      <c r="J55" s="117"/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6"/>
      <c r="V55" s="116"/>
      <c r="W55" s="116"/>
      <c r="X55" s="117"/>
      <c r="Y55" s="117"/>
      <c r="Z55" s="117"/>
      <c r="AA55" s="117"/>
      <c r="AB55" s="116"/>
      <c r="AC55" s="117"/>
      <c r="AD55" s="85"/>
      <c r="BI55" s="118"/>
      <c r="BJ55" s="118"/>
      <c r="BK55" s="118"/>
      <c r="BL55" s="118"/>
      <c r="BM55" s="118"/>
      <c r="BN55" s="118"/>
      <c r="BO55" s="118"/>
      <c r="BP55" s="118"/>
      <c r="BQ55" s="118"/>
      <c r="BR55" s="118"/>
      <c r="BS55" s="118"/>
      <c r="BT55" s="118"/>
      <c r="BU55" s="118"/>
      <c r="BV55" s="118"/>
      <c r="BW55" s="118"/>
      <c r="BX55" s="118"/>
      <c r="BY55" s="118"/>
      <c r="BZ55" s="118"/>
      <c r="CA55" s="118"/>
      <c r="CB55" s="118"/>
      <c r="CC55" s="118"/>
      <c r="CD55" s="118"/>
      <c r="CE55" s="118"/>
      <c r="CF55" s="118"/>
      <c r="CG55" s="118"/>
      <c r="CH55" s="118"/>
      <c r="CI55" s="118"/>
      <c r="CJ55" s="118"/>
      <c r="CK55" s="118"/>
      <c r="CL55" s="118"/>
      <c r="CM55" s="118"/>
      <c r="CN55" s="118"/>
      <c r="CO55" s="118"/>
      <c r="CP55" s="118"/>
      <c r="CQ55" s="118"/>
      <c r="CR55" s="118"/>
      <c r="CS55" s="118"/>
      <c r="CT55" s="118"/>
      <c r="CU55" s="118"/>
      <c r="CV55" s="118"/>
      <c r="CW55" s="118"/>
      <c r="CX55" s="118"/>
      <c r="CY55" s="118"/>
      <c r="CZ55" s="118"/>
    </row>
    <row r="56" spans="1:104" s="111" customFormat="1" x14ac:dyDescent="0.2">
      <c r="A56" s="112"/>
      <c r="B56" s="98" t="s">
        <v>147</v>
      </c>
      <c r="C56" s="88" t="s">
        <v>54</v>
      </c>
      <c r="D56" s="99" t="s">
        <v>0</v>
      </c>
      <c r="E56" s="8">
        <v>3</v>
      </c>
      <c r="F56" s="66"/>
      <c r="G56" s="37" t="str">
        <f t="shared" si="5"/>
        <v/>
      </c>
      <c r="H56" s="117"/>
      <c r="I56" s="117"/>
      <c r="J56" s="117"/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6"/>
      <c r="V56" s="116"/>
      <c r="W56" s="116"/>
      <c r="X56" s="117"/>
      <c r="Y56" s="117"/>
      <c r="Z56" s="117"/>
      <c r="AA56" s="117"/>
      <c r="AB56" s="116"/>
      <c r="AC56" s="117"/>
      <c r="AD56" s="85"/>
      <c r="BI56" s="118"/>
      <c r="BJ56" s="118"/>
      <c r="BK56" s="118"/>
      <c r="BL56" s="118"/>
      <c r="BM56" s="118"/>
      <c r="BN56" s="118"/>
      <c r="BO56" s="118"/>
      <c r="BP56" s="118"/>
      <c r="BQ56" s="118"/>
      <c r="BR56" s="118"/>
      <c r="BS56" s="118"/>
      <c r="BT56" s="118"/>
      <c r="BU56" s="118"/>
      <c r="BV56" s="118"/>
      <c r="BW56" s="118"/>
      <c r="BX56" s="118"/>
      <c r="BY56" s="118"/>
      <c r="BZ56" s="118"/>
      <c r="CA56" s="118"/>
      <c r="CB56" s="118"/>
      <c r="CC56" s="118"/>
      <c r="CD56" s="118"/>
      <c r="CE56" s="118"/>
      <c r="CF56" s="118"/>
      <c r="CG56" s="118"/>
      <c r="CH56" s="118"/>
      <c r="CI56" s="118"/>
      <c r="CJ56" s="118"/>
      <c r="CK56" s="118"/>
      <c r="CL56" s="118"/>
      <c r="CM56" s="118"/>
      <c r="CN56" s="118"/>
      <c r="CO56" s="118"/>
      <c r="CP56" s="118"/>
      <c r="CQ56" s="118"/>
      <c r="CR56" s="118"/>
      <c r="CS56" s="118"/>
      <c r="CT56" s="118"/>
      <c r="CU56" s="118"/>
      <c r="CV56" s="118"/>
      <c r="CW56" s="118"/>
      <c r="CX56" s="118"/>
      <c r="CY56" s="118"/>
      <c r="CZ56" s="118"/>
    </row>
    <row r="57" spans="1:104" s="111" customFormat="1" x14ac:dyDescent="0.2">
      <c r="A57" s="112"/>
      <c r="B57" s="98" t="s">
        <v>148</v>
      </c>
      <c r="C57" s="88" t="s">
        <v>138</v>
      </c>
      <c r="D57" s="99" t="s">
        <v>0</v>
      </c>
      <c r="E57" s="8">
        <v>3</v>
      </c>
      <c r="F57" s="66"/>
      <c r="G57" s="37" t="str">
        <f t="shared" si="5"/>
        <v/>
      </c>
      <c r="H57" s="117"/>
      <c r="I57" s="117"/>
      <c r="J57" s="117"/>
      <c r="K57" s="117"/>
      <c r="L57" s="117"/>
      <c r="M57" s="117"/>
      <c r="N57" s="117"/>
      <c r="O57" s="117"/>
      <c r="P57" s="117"/>
      <c r="Q57" s="117"/>
      <c r="R57" s="117"/>
      <c r="S57" s="117"/>
      <c r="T57" s="117"/>
      <c r="U57" s="116"/>
      <c r="V57" s="116"/>
      <c r="W57" s="116"/>
      <c r="X57" s="117"/>
      <c r="Y57" s="117"/>
      <c r="Z57" s="117"/>
      <c r="AA57" s="117"/>
      <c r="AB57" s="116"/>
      <c r="AC57" s="117"/>
      <c r="AD57" s="85"/>
      <c r="BI57" s="118"/>
      <c r="BJ57" s="118"/>
      <c r="BK57" s="118"/>
      <c r="BL57" s="118"/>
      <c r="BM57" s="118"/>
      <c r="BN57" s="118"/>
      <c r="BO57" s="118"/>
      <c r="BP57" s="118"/>
      <c r="BQ57" s="118"/>
      <c r="BR57" s="118"/>
      <c r="BS57" s="118"/>
      <c r="BT57" s="118"/>
      <c r="BU57" s="118"/>
      <c r="BV57" s="118"/>
      <c r="BW57" s="118"/>
      <c r="BX57" s="118"/>
      <c r="BY57" s="118"/>
      <c r="BZ57" s="118"/>
      <c r="CA57" s="118"/>
      <c r="CB57" s="118"/>
      <c r="CC57" s="118"/>
      <c r="CD57" s="118"/>
      <c r="CE57" s="118"/>
      <c r="CF57" s="118"/>
      <c r="CG57" s="118"/>
      <c r="CH57" s="118"/>
      <c r="CI57" s="118"/>
      <c r="CJ57" s="118"/>
      <c r="CK57" s="118"/>
      <c r="CL57" s="118"/>
      <c r="CM57" s="118"/>
      <c r="CN57" s="118"/>
      <c r="CO57" s="118"/>
      <c r="CP57" s="118"/>
      <c r="CQ57" s="118"/>
      <c r="CR57" s="118"/>
      <c r="CS57" s="118"/>
      <c r="CT57" s="118"/>
      <c r="CU57" s="118"/>
      <c r="CV57" s="118"/>
      <c r="CW57" s="118"/>
      <c r="CX57" s="118"/>
      <c r="CY57" s="118"/>
      <c r="CZ57" s="118"/>
    </row>
    <row r="58" spans="1:104" s="111" customFormat="1" x14ac:dyDescent="0.2">
      <c r="A58" s="112"/>
      <c r="B58" s="104"/>
      <c r="C58" s="88"/>
      <c r="D58" s="99"/>
      <c r="E58" s="99"/>
      <c r="F58" s="66"/>
      <c r="G58" s="66"/>
      <c r="H58" s="117"/>
      <c r="I58" s="117"/>
      <c r="J58" s="117"/>
      <c r="K58" s="117"/>
      <c r="L58" s="117"/>
      <c r="M58" s="117"/>
      <c r="N58" s="117"/>
      <c r="O58" s="117"/>
      <c r="P58" s="117"/>
      <c r="Q58" s="117"/>
      <c r="R58" s="117"/>
      <c r="S58" s="117"/>
      <c r="T58" s="117"/>
      <c r="U58" s="116"/>
      <c r="V58" s="116"/>
      <c r="W58" s="116"/>
      <c r="X58" s="117"/>
      <c r="Y58" s="117"/>
      <c r="Z58" s="117"/>
      <c r="AA58" s="117"/>
      <c r="AB58" s="116"/>
      <c r="AC58" s="117"/>
      <c r="AD58" s="85"/>
      <c r="BI58" s="118"/>
      <c r="BJ58" s="118"/>
      <c r="BK58" s="118"/>
      <c r="BL58" s="118"/>
      <c r="BM58" s="118"/>
      <c r="BN58" s="118"/>
      <c r="BO58" s="118"/>
      <c r="BP58" s="118"/>
      <c r="BQ58" s="118"/>
      <c r="BR58" s="118"/>
      <c r="BS58" s="118"/>
      <c r="BT58" s="118"/>
      <c r="BU58" s="118"/>
      <c r="BV58" s="118"/>
      <c r="BW58" s="118"/>
      <c r="BX58" s="118"/>
      <c r="BY58" s="118"/>
      <c r="BZ58" s="118"/>
      <c r="CA58" s="118"/>
      <c r="CB58" s="118"/>
      <c r="CC58" s="118"/>
      <c r="CD58" s="118"/>
      <c r="CE58" s="118"/>
      <c r="CF58" s="118"/>
      <c r="CG58" s="118"/>
      <c r="CH58" s="118"/>
      <c r="CI58" s="118"/>
      <c r="CJ58" s="118"/>
      <c r="CK58" s="118"/>
      <c r="CL58" s="118"/>
      <c r="CM58" s="118"/>
      <c r="CN58" s="118"/>
      <c r="CO58" s="118"/>
      <c r="CP58" s="118"/>
      <c r="CQ58" s="118"/>
      <c r="CR58" s="118"/>
      <c r="CS58" s="118"/>
      <c r="CT58" s="118"/>
      <c r="CU58" s="118"/>
      <c r="CV58" s="118"/>
      <c r="CW58" s="118"/>
      <c r="CX58" s="118"/>
      <c r="CY58" s="118"/>
      <c r="CZ58" s="118"/>
    </row>
    <row r="59" spans="1:104" x14ac:dyDescent="0.2">
      <c r="A59" s="86">
        <v>3</v>
      </c>
      <c r="B59" s="79" t="s">
        <v>117</v>
      </c>
      <c r="C59" s="7" t="s">
        <v>55</v>
      </c>
      <c r="D59" s="6"/>
      <c r="E59" s="54" t="s">
        <v>11</v>
      </c>
      <c r="F59" s="55"/>
      <c r="G59" s="40">
        <f>SUBTOTAL(9,G60:G63)</f>
        <v>0</v>
      </c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2"/>
      <c r="V59" s="42"/>
      <c r="W59" s="42"/>
      <c r="X59" s="41"/>
      <c r="Y59" s="41"/>
      <c r="Z59" s="41"/>
      <c r="AA59" s="41"/>
      <c r="AB59" s="42"/>
      <c r="AC59" s="41"/>
      <c r="AD59" s="69"/>
      <c r="BI59" s="56"/>
      <c r="BJ59" s="56"/>
      <c r="BK59" s="56"/>
      <c r="BL59" s="56"/>
      <c r="BM59" s="56"/>
      <c r="BN59" s="56"/>
      <c r="BO59" s="56"/>
      <c r="BP59" s="56"/>
      <c r="BQ59" s="56"/>
      <c r="BR59" s="56"/>
      <c r="BS59" s="56"/>
      <c r="BT59" s="56"/>
      <c r="BU59" s="56"/>
      <c r="BV59" s="56"/>
      <c r="BW59" s="56"/>
      <c r="BX59" s="56"/>
      <c r="BY59" s="56"/>
      <c r="BZ59" s="56"/>
      <c r="CA59" s="56"/>
      <c r="CB59" s="56"/>
      <c r="CC59" s="56"/>
      <c r="CD59" s="56"/>
      <c r="CE59" s="56"/>
      <c r="CF59" s="56"/>
      <c r="CG59" s="56"/>
      <c r="CH59" s="56"/>
      <c r="CI59" s="56"/>
      <c r="CJ59" s="56"/>
      <c r="CK59" s="56"/>
      <c r="CL59" s="56"/>
      <c r="CM59" s="56"/>
      <c r="CN59" s="56"/>
      <c r="CO59" s="56"/>
      <c r="CP59" s="56"/>
      <c r="CQ59" s="56"/>
      <c r="CR59" s="56"/>
      <c r="CS59" s="56"/>
      <c r="CT59" s="56"/>
      <c r="CU59" s="56"/>
      <c r="CV59" s="56"/>
      <c r="CW59" s="56"/>
      <c r="CX59" s="56"/>
      <c r="CY59" s="56"/>
      <c r="CZ59" s="56"/>
    </row>
    <row r="60" spans="1:104" ht="22.5" x14ac:dyDescent="0.2">
      <c r="A60" s="62">
        <v>4</v>
      </c>
      <c r="B60" s="77" t="s">
        <v>118</v>
      </c>
      <c r="C60" s="58" t="s">
        <v>56</v>
      </c>
      <c r="D60" s="8" t="s">
        <v>0</v>
      </c>
      <c r="E60" s="23">
        <v>546</v>
      </c>
      <c r="F60" s="61"/>
      <c r="G60" s="36" t="str">
        <f>IF(OR(E60="",F60=""),"",E60*F60)</f>
        <v/>
      </c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3"/>
      <c r="V60" s="43"/>
      <c r="W60" s="43"/>
      <c r="X60" s="26"/>
      <c r="Y60" s="26"/>
      <c r="Z60" s="26"/>
      <c r="AA60" s="26"/>
      <c r="AB60" s="43"/>
      <c r="AC60" s="26"/>
      <c r="AD60" s="70"/>
      <c r="BI60" s="56"/>
      <c r="BJ60" s="56"/>
      <c r="BK60" s="56"/>
      <c r="BL60" s="56"/>
      <c r="BM60" s="56"/>
      <c r="BN60" s="56"/>
      <c r="BO60" s="56"/>
      <c r="BP60" s="56"/>
      <c r="BQ60" s="56"/>
      <c r="BR60" s="56"/>
      <c r="BS60" s="56"/>
      <c r="BT60" s="56"/>
      <c r="BU60" s="56"/>
      <c r="BV60" s="56"/>
      <c r="BW60" s="56"/>
      <c r="BX60" s="56"/>
      <c r="BY60" s="56"/>
      <c r="BZ60" s="56"/>
      <c r="CA60" s="56"/>
      <c r="CB60" s="56"/>
      <c r="CC60" s="56"/>
      <c r="CD60" s="56"/>
      <c r="CE60" s="56"/>
      <c r="CF60" s="56"/>
      <c r="CG60" s="56"/>
      <c r="CH60" s="56"/>
      <c r="CI60" s="56"/>
      <c r="CJ60" s="56"/>
      <c r="CK60" s="56"/>
      <c r="CL60" s="56"/>
      <c r="CM60" s="56"/>
      <c r="CN60" s="56"/>
      <c r="CO60" s="56"/>
      <c r="CP60" s="56"/>
      <c r="CQ60" s="56"/>
      <c r="CR60" s="56"/>
      <c r="CS60" s="56"/>
      <c r="CT60" s="56"/>
      <c r="CU60" s="56"/>
      <c r="CV60" s="56"/>
      <c r="CW60" s="56"/>
      <c r="CX60" s="56"/>
      <c r="CY60" s="56"/>
      <c r="CZ60" s="56"/>
    </row>
    <row r="61" spans="1:104" ht="22.5" x14ac:dyDescent="0.2">
      <c r="A61" s="62">
        <v>4</v>
      </c>
      <c r="B61" s="77" t="s">
        <v>149</v>
      </c>
      <c r="C61" s="58" t="s">
        <v>57</v>
      </c>
      <c r="D61" s="8" t="s">
        <v>0</v>
      </c>
      <c r="E61" s="23">
        <v>23</v>
      </c>
      <c r="F61" s="61"/>
      <c r="G61" s="36" t="str">
        <f>IF(OR(E61="",F61=""),"",E61*F61)</f>
        <v/>
      </c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43"/>
      <c r="V61" s="43"/>
      <c r="W61" s="43"/>
      <c r="X61" s="26"/>
      <c r="Y61" s="26"/>
      <c r="Z61" s="26"/>
      <c r="AA61" s="26"/>
      <c r="AB61" s="43"/>
      <c r="AC61" s="26"/>
      <c r="AD61" s="70"/>
      <c r="BI61" s="56"/>
      <c r="BJ61" s="56"/>
      <c r="BK61" s="56"/>
      <c r="BL61" s="56"/>
      <c r="BM61" s="56"/>
      <c r="BN61" s="56"/>
      <c r="BO61" s="56"/>
      <c r="BP61" s="56"/>
      <c r="BQ61" s="56"/>
      <c r="BR61" s="56"/>
      <c r="BS61" s="56"/>
      <c r="BT61" s="56"/>
      <c r="BU61" s="56"/>
      <c r="BV61" s="56"/>
      <c r="BW61" s="56"/>
      <c r="BX61" s="56"/>
      <c r="BY61" s="56"/>
      <c r="BZ61" s="56"/>
      <c r="CA61" s="56"/>
      <c r="CB61" s="56"/>
      <c r="CC61" s="56"/>
      <c r="CD61" s="56"/>
      <c r="CE61" s="56"/>
      <c r="CF61" s="56"/>
      <c r="CG61" s="56"/>
      <c r="CH61" s="56"/>
      <c r="CI61" s="56"/>
      <c r="CJ61" s="56"/>
      <c r="CK61" s="56"/>
      <c r="CL61" s="56"/>
      <c r="CM61" s="56"/>
      <c r="CN61" s="56"/>
      <c r="CO61" s="56"/>
      <c r="CP61" s="56"/>
      <c r="CQ61" s="56"/>
      <c r="CR61" s="56"/>
      <c r="CS61" s="56"/>
      <c r="CT61" s="56"/>
      <c r="CU61" s="56"/>
      <c r="CV61" s="56"/>
      <c r="CW61" s="56"/>
      <c r="CX61" s="56"/>
      <c r="CY61" s="56"/>
      <c r="CZ61" s="56"/>
    </row>
    <row r="62" spans="1:104" ht="22.5" x14ac:dyDescent="0.2">
      <c r="A62" s="62">
        <v>4</v>
      </c>
      <c r="B62" s="77" t="s">
        <v>150</v>
      </c>
      <c r="C62" s="58" t="s">
        <v>58</v>
      </c>
      <c r="D62" s="8" t="s">
        <v>0</v>
      </c>
      <c r="E62" s="23">
        <v>104</v>
      </c>
      <c r="F62" s="61"/>
      <c r="G62" s="36" t="str">
        <f>IF(OR(E62="",F62=""),"",E62*F62)</f>
        <v/>
      </c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43"/>
      <c r="V62" s="43"/>
      <c r="W62" s="43"/>
      <c r="X62" s="26"/>
      <c r="Y62" s="26"/>
      <c r="Z62" s="26"/>
      <c r="AA62" s="26"/>
      <c r="AB62" s="43"/>
      <c r="AC62" s="26"/>
      <c r="AD62" s="70"/>
      <c r="BI62" s="56"/>
      <c r="BJ62" s="56"/>
      <c r="BK62" s="56"/>
      <c r="BL62" s="56"/>
      <c r="BM62" s="56"/>
      <c r="BN62" s="56"/>
      <c r="BO62" s="56"/>
      <c r="BP62" s="56"/>
      <c r="BQ62" s="56"/>
      <c r="BR62" s="56"/>
      <c r="BS62" s="56"/>
      <c r="BT62" s="56"/>
      <c r="BU62" s="56"/>
      <c r="BV62" s="56"/>
      <c r="BW62" s="56"/>
      <c r="BX62" s="56"/>
      <c r="BY62" s="56"/>
      <c r="BZ62" s="56"/>
      <c r="CA62" s="56"/>
      <c r="CB62" s="56"/>
      <c r="CC62" s="56"/>
      <c r="CD62" s="56"/>
      <c r="CE62" s="56"/>
      <c r="CF62" s="56"/>
      <c r="CG62" s="56"/>
      <c r="CH62" s="56"/>
      <c r="CI62" s="56"/>
      <c r="CJ62" s="56"/>
      <c r="CK62" s="56"/>
      <c r="CL62" s="56"/>
      <c r="CM62" s="56"/>
      <c r="CN62" s="56"/>
      <c r="CO62" s="56"/>
      <c r="CP62" s="56"/>
      <c r="CQ62" s="56"/>
      <c r="CR62" s="56"/>
      <c r="CS62" s="56"/>
      <c r="CT62" s="56"/>
      <c r="CU62" s="56"/>
      <c r="CV62" s="56"/>
      <c r="CW62" s="56"/>
      <c r="CX62" s="56"/>
      <c r="CY62" s="56"/>
      <c r="CZ62" s="56"/>
    </row>
    <row r="63" spans="1:104" s="111" customFormat="1" x14ac:dyDescent="0.2">
      <c r="A63" s="112"/>
      <c r="B63" s="104"/>
      <c r="C63" s="88"/>
      <c r="D63" s="99"/>
      <c r="E63" s="99"/>
      <c r="F63" s="66"/>
      <c r="G63" s="66"/>
      <c r="H63" s="117"/>
      <c r="I63" s="117"/>
      <c r="J63" s="117"/>
      <c r="K63" s="117"/>
      <c r="L63" s="117"/>
      <c r="M63" s="117"/>
      <c r="N63" s="117"/>
      <c r="O63" s="117"/>
      <c r="P63" s="117"/>
      <c r="Q63" s="117"/>
      <c r="R63" s="117"/>
      <c r="S63" s="117"/>
      <c r="T63" s="117"/>
      <c r="U63" s="116"/>
      <c r="V63" s="116"/>
      <c r="W63" s="116"/>
      <c r="X63" s="117"/>
      <c r="Y63" s="117"/>
      <c r="Z63" s="117"/>
      <c r="AA63" s="117"/>
      <c r="AB63" s="116"/>
      <c r="AC63" s="117"/>
      <c r="AD63" s="85"/>
      <c r="BI63" s="118"/>
      <c r="BJ63" s="118"/>
      <c r="BK63" s="118"/>
      <c r="BL63" s="118"/>
      <c r="BM63" s="118"/>
      <c r="BN63" s="118"/>
      <c r="BO63" s="118"/>
      <c r="BP63" s="118"/>
      <c r="BQ63" s="118"/>
      <c r="BR63" s="118"/>
      <c r="BS63" s="118"/>
      <c r="BT63" s="118"/>
      <c r="BU63" s="118"/>
      <c r="BV63" s="118"/>
      <c r="BW63" s="118"/>
      <c r="BX63" s="118"/>
      <c r="BY63" s="118"/>
      <c r="BZ63" s="118"/>
      <c r="CA63" s="118"/>
      <c r="CB63" s="118"/>
      <c r="CC63" s="118"/>
      <c r="CD63" s="118"/>
      <c r="CE63" s="118"/>
      <c r="CF63" s="118"/>
      <c r="CG63" s="118"/>
      <c r="CH63" s="118"/>
      <c r="CI63" s="118"/>
      <c r="CJ63" s="118"/>
      <c r="CK63" s="118"/>
      <c r="CL63" s="118"/>
      <c r="CM63" s="118"/>
      <c r="CN63" s="118"/>
      <c r="CO63" s="118"/>
      <c r="CP63" s="118"/>
      <c r="CQ63" s="118"/>
      <c r="CR63" s="118"/>
      <c r="CS63" s="118"/>
      <c r="CT63" s="118"/>
      <c r="CU63" s="118"/>
      <c r="CV63" s="118"/>
      <c r="CW63" s="118"/>
      <c r="CX63" s="118"/>
      <c r="CY63" s="118"/>
      <c r="CZ63" s="118"/>
    </row>
    <row r="64" spans="1:104" x14ac:dyDescent="0.2">
      <c r="A64" s="92">
        <v>2</v>
      </c>
      <c r="B64" s="79" t="s">
        <v>119</v>
      </c>
      <c r="C64" s="82" t="s">
        <v>17</v>
      </c>
      <c r="D64" s="119"/>
      <c r="E64" s="65" t="s">
        <v>11</v>
      </c>
      <c r="F64" s="83"/>
      <c r="G64" s="122">
        <f>SUBTOTAL(9,G66:G69)</f>
        <v>0</v>
      </c>
    </row>
    <row r="65" spans="1:7" x14ac:dyDescent="0.2">
      <c r="A65" s="94">
        <v>3</v>
      </c>
      <c r="B65" s="77" t="s">
        <v>120</v>
      </c>
      <c r="C65" s="58" t="s">
        <v>151</v>
      </c>
      <c r="D65" s="115" t="s">
        <v>2</v>
      </c>
      <c r="E65" s="59">
        <v>3</v>
      </c>
      <c r="F65" s="81"/>
      <c r="G65" s="84" t="str">
        <f>IF(OR(E65="",F65=""),"",E65*F65)</f>
        <v/>
      </c>
    </row>
    <row r="66" spans="1:7" ht="22.5" x14ac:dyDescent="0.2">
      <c r="A66" s="94">
        <v>3</v>
      </c>
      <c r="B66" s="121" t="s">
        <v>152</v>
      </c>
      <c r="C66" s="98" t="s">
        <v>26</v>
      </c>
      <c r="D66" s="115" t="s">
        <v>2</v>
      </c>
      <c r="E66" s="59">
        <v>3</v>
      </c>
      <c r="F66" s="81"/>
      <c r="G66" s="84" t="str">
        <f>IF(OR(E66="",F66=""),"",E66*F66)</f>
        <v/>
      </c>
    </row>
    <row r="67" spans="1:7" x14ac:dyDescent="0.2">
      <c r="A67" s="108">
        <v>3</v>
      </c>
      <c r="B67" s="121" t="s">
        <v>153</v>
      </c>
      <c r="C67" s="98" t="s">
        <v>27</v>
      </c>
      <c r="D67" s="115" t="s">
        <v>2</v>
      </c>
      <c r="E67" s="59">
        <v>3</v>
      </c>
      <c r="F67" s="81"/>
      <c r="G67" s="84" t="str">
        <f>IF(OR(E67="",F67=""),"",E67*F67)</f>
        <v/>
      </c>
    </row>
    <row r="68" spans="1:7" x14ac:dyDescent="0.2">
      <c r="A68" s="93">
        <v>3</v>
      </c>
      <c r="B68" s="121" t="s">
        <v>154</v>
      </c>
      <c r="C68" s="98" t="s">
        <v>74</v>
      </c>
      <c r="D68" s="128" t="s">
        <v>16</v>
      </c>
      <c r="E68" s="113">
        <v>1</v>
      </c>
      <c r="F68" s="101"/>
      <c r="G68" s="101" t="str">
        <f>IF(OR(E68="",F68=""),"",E68*F68)</f>
        <v/>
      </c>
    </row>
    <row r="69" spans="1:7" x14ac:dyDescent="0.2">
      <c r="B69" s="114"/>
      <c r="C69" s="123"/>
      <c r="D69" s="124"/>
      <c r="E69" s="78"/>
      <c r="F69" s="125"/>
      <c r="G69" s="126"/>
    </row>
    <row r="70" spans="1:7" x14ac:dyDescent="0.2">
      <c r="A70" s="6">
        <v>3</v>
      </c>
      <c r="B70" s="79" t="s">
        <v>121</v>
      </c>
      <c r="C70" s="7" t="s">
        <v>63</v>
      </c>
      <c r="D70" s="6"/>
      <c r="E70" s="54" t="s">
        <v>11</v>
      </c>
      <c r="F70" s="55"/>
      <c r="G70" s="40">
        <f>SUBTOTAL(9,G71:G81)</f>
        <v>0</v>
      </c>
    </row>
    <row r="71" spans="1:7" ht="33.75" x14ac:dyDescent="0.2">
      <c r="A71" s="50">
        <v>4</v>
      </c>
      <c r="B71" s="77" t="s">
        <v>122</v>
      </c>
      <c r="C71" s="58" t="s">
        <v>83</v>
      </c>
      <c r="D71" s="8" t="s">
        <v>0</v>
      </c>
      <c r="E71" s="23">
        <v>3163</v>
      </c>
      <c r="F71" s="61"/>
      <c r="G71" s="36" t="str">
        <f>IF(OR(E71="",F71=""),"",E71*F71)</f>
        <v/>
      </c>
    </row>
    <row r="72" spans="1:7" ht="22.5" x14ac:dyDescent="0.2">
      <c r="A72" s="50">
        <v>4</v>
      </c>
      <c r="B72" s="77" t="s">
        <v>123</v>
      </c>
      <c r="C72" s="58" t="s">
        <v>61</v>
      </c>
      <c r="D72" s="8"/>
      <c r="E72" s="23"/>
      <c r="F72" s="61"/>
      <c r="G72" s="36"/>
    </row>
    <row r="73" spans="1:7" x14ac:dyDescent="0.2">
      <c r="A73" s="50">
        <v>4</v>
      </c>
      <c r="B73" s="121" t="s">
        <v>155</v>
      </c>
      <c r="C73" s="98" t="s">
        <v>59</v>
      </c>
      <c r="D73" s="99" t="s">
        <v>0</v>
      </c>
      <c r="E73" s="100">
        <v>2984</v>
      </c>
      <c r="F73" s="101"/>
      <c r="G73" s="67" t="str">
        <f>IF(OR(E73="",F73=""),"",E73*F73)</f>
        <v/>
      </c>
    </row>
    <row r="74" spans="1:7" x14ac:dyDescent="0.2">
      <c r="A74" s="50">
        <v>4</v>
      </c>
      <c r="B74" s="121" t="s">
        <v>156</v>
      </c>
      <c r="C74" s="98" t="s">
        <v>60</v>
      </c>
      <c r="D74" s="99" t="s">
        <v>0</v>
      </c>
      <c r="E74" s="100">
        <v>180</v>
      </c>
      <c r="F74" s="101"/>
      <c r="G74" s="67" t="str">
        <f>IF(OR(E74="",F74=""),"",E74*F74)</f>
        <v/>
      </c>
    </row>
    <row r="75" spans="1:7" x14ac:dyDescent="0.2">
      <c r="A75" s="50"/>
      <c r="B75" s="121"/>
      <c r="C75" s="98"/>
      <c r="D75" s="99"/>
      <c r="E75" s="100"/>
      <c r="F75" s="101"/>
      <c r="G75" s="67"/>
    </row>
    <row r="76" spans="1:7" ht="22.5" x14ac:dyDescent="0.2">
      <c r="A76" s="50">
        <v>4</v>
      </c>
      <c r="B76" s="77" t="s">
        <v>157</v>
      </c>
      <c r="C76" s="58" t="s">
        <v>62</v>
      </c>
      <c r="D76" s="8"/>
      <c r="E76" s="23"/>
      <c r="F76" s="61"/>
      <c r="G76" s="36"/>
    </row>
    <row r="77" spans="1:7" x14ac:dyDescent="0.2">
      <c r="A77" s="50">
        <v>4</v>
      </c>
      <c r="B77" s="121" t="s">
        <v>158</v>
      </c>
      <c r="C77" s="98" t="s">
        <v>59</v>
      </c>
      <c r="D77" s="99" t="s">
        <v>0</v>
      </c>
      <c r="E77" s="100">
        <v>67</v>
      </c>
      <c r="F77" s="101"/>
      <c r="G77" s="67" t="str">
        <f>IF(OR(E77="",F77=""),"",E77*F77)</f>
        <v/>
      </c>
    </row>
    <row r="78" spans="1:7" x14ac:dyDescent="0.2">
      <c r="A78" s="50"/>
      <c r="B78" s="58"/>
      <c r="C78" s="98"/>
      <c r="D78" s="8"/>
      <c r="E78" s="23"/>
      <c r="F78" s="61"/>
      <c r="G78" s="36"/>
    </row>
    <row r="79" spans="1:7" x14ac:dyDescent="0.2">
      <c r="A79" s="50">
        <v>4</v>
      </c>
      <c r="B79" s="58" t="s">
        <v>78</v>
      </c>
      <c r="C79" s="9" t="s">
        <v>24</v>
      </c>
      <c r="D79" s="8" t="s">
        <v>1</v>
      </c>
      <c r="E79" s="8">
        <v>1172</v>
      </c>
      <c r="F79" s="37"/>
      <c r="G79" s="37" t="str">
        <f>IF(OR(E79="",F79=""),"",E79*F79)</f>
        <v/>
      </c>
    </row>
    <row r="80" spans="1:7" x14ac:dyDescent="0.2">
      <c r="A80" s="50">
        <v>4</v>
      </c>
      <c r="B80" s="58" t="s">
        <v>79</v>
      </c>
      <c r="C80" s="9" t="s">
        <v>80</v>
      </c>
      <c r="D80" s="8" t="s">
        <v>0</v>
      </c>
      <c r="E80" s="8">
        <v>100</v>
      </c>
      <c r="F80" s="37"/>
      <c r="G80" s="37" t="str">
        <f>IF(OR(E80="",F80=""),"",E80*F80)</f>
        <v/>
      </c>
    </row>
    <row r="81" spans="1:7" x14ac:dyDescent="0.2">
      <c r="B81" s="114"/>
      <c r="C81" s="89"/>
      <c r="D81" s="95"/>
      <c r="E81" s="44"/>
      <c r="F81" s="96"/>
      <c r="G81" s="90"/>
    </row>
    <row r="82" spans="1:7" x14ac:dyDescent="0.2">
      <c r="A82" s="6">
        <v>3</v>
      </c>
      <c r="B82" s="79" t="s">
        <v>126</v>
      </c>
      <c r="C82" s="7" t="s">
        <v>64</v>
      </c>
      <c r="D82" s="6"/>
      <c r="E82" s="54" t="s">
        <v>11</v>
      </c>
      <c r="F82" s="55"/>
      <c r="G82" s="40">
        <f>SUBTOTAL(9,G83:G85)</f>
        <v>0</v>
      </c>
    </row>
    <row r="83" spans="1:7" x14ac:dyDescent="0.2">
      <c r="A83" s="50">
        <v>4</v>
      </c>
      <c r="B83" s="58" t="s">
        <v>132</v>
      </c>
      <c r="C83" s="9" t="s">
        <v>66</v>
      </c>
      <c r="D83" s="8" t="s">
        <v>1</v>
      </c>
      <c r="E83" s="8">
        <v>18</v>
      </c>
      <c r="F83" s="37"/>
      <c r="G83" s="37" t="str">
        <f>IF(OR(E83="",F83=""),"",E83*F83)</f>
        <v/>
      </c>
    </row>
    <row r="84" spans="1:7" x14ac:dyDescent="0.2">
      <c r="A84" s="50">
        <v>4</v>
      </c>
      <c r="B84" s="58" t="s">
        <v>133</v>
      </c>
      <c r="C84" s="58" t="s">
        <v>67</v>
      </c>
      <c r="D84" s="8" t="s">
        <v>16</v>
      </c>
      <c r="E84" s="23">
        <v>1</v>
      </c>
      <c r="F84" s="61"/>
      <c r="G84" s="36" t="str">
        <f>IF(OR(E84="",F84=""),"",E84*F84)</f>
        <v/>
      </c>
    </row>
    <row r="85" spans="1:7" x14ac:dyDescent="0.2">
      <c r="B85" s="114"/>
      <c r="C85" s="89"/>
      <c r="D85" s="95"/>
      <c r="E85" s="44"/>
      <c r="F85" s="96"/>
      <c r="G85" s="90"/>
    </row>
    <row r="86" spans="1:7" x14ac:dyDescent="0.2">
      <c r="A86" s="6">
        <v>3</v>
      </c>
      <c r="B86" s="79" t="s">
        <v>127</v>
      </c>
      <c r="C86" s="7" t="s">
        <v>65</v>
      </c>
      <c r="D86" s="6"/>
      <c r="E86" s="54" t="s">
        <v>11</v>
      </c>
      <c r="F86" s="55"/>
      <c r="G86" s="40">
        <f>SUBTOTAL(9,G87:G89)</f>
        <v>0</v>
      </c>
    </row>
    <row r="87" spans="1:7" x14ac:dyDescent="0.2">
      <c r="A87" s="50">
        <v>4</v>
      </c>
      <c r="B87" s="58" t="s">
        <v>134</v>
      </c>
      <c r="C87" s="58" t="s">
        <v>21</v>
      </c>
      <c r="D87" s="8" t="s">
        <v>0</v>
      </c>
      <c r="E87" s="23">
        <v>96</v>
      </c>
      <c r="F87" s="61"/>
      <c r="G87" s="36" t="str">
        <f>IF(OR(E87="",F87=""),"",E87*F87)</f>
        <v/>
      </c>
    </row>
    <row r="88" spans="1:7" ht="22.5" x14ac:dyDescent="0.2">
      <c r="A88" s="50">
        <v>4</v>
      </c>
      <c r="B88" s="58" t="s">
        <v>159</v>
      </c>
      <c r="C88" s="58" t="s">
        <v>75</v>
      </c>
      <c r="D88" s="8" t="s">
        <v>0</v>
      </c>
      <c r="E88" s="23">
        <v>96</v>
      </c>
      <c r="F88" s="61"/>
      <c r="G88" s="36" t="str">
        <f>IF(OR(E88="",F88=""),"",E88*F88)</f>
        <v/>
      </c>
    </row>
    <row r="89" spans="1:7" x14ac:dyDescent="0.2">
      <c r="B89" s="114"/>
      <c r="C89" s="89"/>
      <c r="D89" s="95"/>
      <c r="E89" s="44"/>
      <c r="F89" s="96"/>
      <c r="G89" s="90"/>
    </row>
    <row r="90" spans="1:7" x14ac:dyDescent="0.2">
      <c r="A90" s="86">
        <v>2</v>
      </c>
      <c r="B90" s="15" t="s">
        <v>128</v>
      </c>
      <c r="C90" s="7" t="s">
        <v>25</v>
      </c>
      <c r="D90" s="6"/>
      <c r="E90" s="54"/>
      <c r="F90" s="55"/>
      <c r="G90" s="40">
        <f>SUBTOTAL(9,G92:G95)</f>
        <v>0</v>
      </c>
    </row>
    <row r="91" spans="1:7" x14ac:dyDescent="0.2">
      <c r="A91" s="62">
        <v>3</v>
      </c>
      <c r="B91" s="9" t="s">
        <v>135</v>
      </c>
      <c r="C91" s="9" t="s">
        <v>160</v>
      </c>
      <c r="D91" s="8" t="s">
        <v>16</v>
      </c>
      <c r="E91" s="24">
        <v>1</v>
      </c>
      <c r="F91" s="61"/>
      <c r="G91" s="36" t="str">
        <f>IF(OR(E91="",F91=""),"",E91*F91)</f>
        <v/>
      </c>
    </row>
    <row r="92" spans="1:7" ht="22.5" x14ac:dyDescent="0.2">
      <c r="A92" s="62">
        <v>3</v>
      </c>
      <c r="B92" s="9" t="s">
        <v>136</v>
      </c>
      <c r="C92" s="9" t="s">
        <v>33</v>
      </c>
      <c r="D92" s="8" t="s">
        <v>0</v>
      </c>
      <c r="E92" s="24">
        <v>6</v>
      </c>
      <c r="F92" s="61"/>
      <c r="G92" s="36" t="str">
        <f>IF(OR(E92="",F92=""),"",E92*F92)</f>
        <v/>
      </c>
    </row>
    <row r="93" spans="1:7" x14ac:dyDescent="0.2">
      <c r="A93" s="62">
        <v>3</v>
      </c>
      <c r="B93" s="9" t="s">
        <v>161</v>
      </c>
      <c r="C93" s="9" t="s">
        <v>34</v>
      </c>
      <c r="D93" s="8" t="s">
        <v>0</v>
      </c>
      <c r="E93" s="24">
        <v>39</v>
      </c>
      <c r="F93" s="61"/>
      <c r="G93" s="36" t="str">
        <f>IF(OR(E93="",F93=""),"",E93*F93)</f>
        <v/>
      </c>
    </row>
    <row r="94" spans="1:7" x14ac:dyDescent="0.2">
      <c r="A94" s="76">
        <v>3</v>
      </c>
      <c r="B94" s="9" t="s">
        <v>162</v>
      </c>
      <c r="C94" s="9" t="s">
        <v>81</v>
      </c>
      <c r="D94" s="8" t="s">
        <v>1</v>
      </c>
      <c r="E94" s="24">
        <v>131</v>
      </c>
      <c r="F94" s="61"/>
      <c r="G94" s="36" t="str">
        <f>IF(OR(E94="",F94=""),"",E94*F94)</f>
        <v/>
      </c>
    </row>
    <row r="95" spans="1:7" x14ac:dyDescent="0.2">
      <c r="A95" s="76">
        <v>3</v>
      </c>
      <c r="B95" s="16"/>
      <c r="C95" s="10"/>
      <c r="D95" s="91"/>
      <c r="E95" s="24"/>
      <c r="F95" s="38"/>
      <c r="G95" s="39"/>
    </row>
    <row r="96" spans="1:7" x14ac:dyDescent="0.2">
      <c r="A96" s="57">
        <v>2</v>
      </c>
      <c r="B96" s="15" t="s">
        <v>129</v>
      </c>
      <c r="C96" s="7" t="s">
        <v>32</v>
      </c>
      <c r="D96" s="6"/>
      <c r="E96" s="54" t="s">
        <v>11</v>
      </c>
      <c r="F96" s="55"/>
      <c r="G96" s="40">
        <f>SUBTOTAL(9,G97:G98)</f>
        <v>0</v>
      </c>
    </row>
    <row r="97" spans="1:7" x14ac:dyDescent="0.2">
      <c r="A97" s="8">
        <v>3</v>
      </c>
      <c r="B97" s="51" t="s">
        <v>137</v>
      </c>
      <c r="C97" s="58" t="s">
        <v>163</v>
      </c>
      <c r="D97" s="8" t="s">
        <v>0</v>
      </c>
      <c r="E97" s="23">
        <v>55</v>
      </c>
      <c r="F97" s="61"/>
      <c r="G97" s="36" t="str">
        <f>IF(OR(E97="",F97=""),"",E97*F97)</f>
        <v/>
      </c>
    </row>
    <row r="98" spans="1:7" x14ac:dyDescent="0.2">
      <c r="B98" s="16"/>
      <c r="C98" s="10"/>
      <c r="D98" s="91"/>
      <c r="E98" s="24"/>
      <c r="F98" s="38"/>
      <c r="G98" s="39"/>
    </row>
    <row r="99" spans="1:7" x14ac:dyDescent="0.2">
      <c r="A99" s="6">
        <v>3</v>
      </c>
      <c r="B99" s="79" t="s">
        <v>139</v>
      </c>
      <c r="C99" s="7" t="s">
        <v>18</v>
      </c>
      <c r="D99" s="6"/>
      <c r="E99" s="54" t="s">
        <v>11</v>
      </c>
      <c r="F99" s="55"/>
      <c r="G99" s="40">
        <f>SUBTOTAL(9,G100:G102)</f>
        <v>0</v>
      </c>
    </row>
    <row r="100" spans="1:7" x14ac:dyDescent="0.2">
      <c r="A100" s="50">
        <v>4</v>
      </c>
      <c r="B100" s="58" t="s">
        <v>140</v>
      </c>
      <c r="C100" s="9" t="s">
        <v>19</v>
      </c>
      <c r="D100" s="8" t="s">
        <v>12</v>
      </c>
      <c r="E100" s="23">
        <v>1</v>
      </c>
      <c r="F100" s="61"/>
      <c r="G100" s="36" t="str">
        <f>IF(OR(E100="",F100=""),"",E100*F100)</f>
        <v/>
      </c>
    </row>
    <row r="101" spans="1:7" x14ac:dyDescent="0.2">
      <c r="A101" s="8">
        <v>4</v>
      </c>
      <c r="B101" s="58" t="s">
        <v>141</v>
      </c>
      <c r="C101" s="58" t="s">
        <v>20</v>
      </c>
      <c r="D101" s="8" t="s">
        <v>12</v>
      </c>
      <c r="E101" s="23">
        <v>1</v>
      </c>
      <c r="F101" s="61"/>
      <c r="G101" s="36" t="str">
        <f>IF(OR(E101="",F101=""),"",E101*F101)</f>
        <v/>
      </c>
    </row>
    <row r="102" spans="1:7" x14ac:dyDescent="0.2">
      <c r="B102" s="109"/>
      <c r="C102" s="10"/>
      <c r="D102" s="91"/>
      <c r="E102" s="24"/>
      <c r="F102" s="38"/>
      <c r="G102" s="39"/>
    </row>
    <row r="103" spans="1:7" x14ac:dyDescent="0.2">
      <c r="A103" s="27"/>
      <c r="B103" s="27"/>
      <c r="C103" s="28"/>
      <c r="D103" s="27"/>
      <c r="E103" s="27"/>
      <c r="F103" s="29"/>
      <c r="G103" s="30"/>
    </row>
    <row r="104" spans="1:7" x14ac:dyDescent="0.2">
      <c r="E104" s="34" t="s">
        <v>13</v>
      </c>
      <c r="F104" s="33"/>
      <c r="G104" s="35" t="s">
        <v>14</v>
      </c>
    </row>
    <row r="105" spans="1:7" x14ac:dyDescent="0.2">
      <c r="A105" s="11"/>
      <c r="B105" s="11"/>
      <c r="E105" s="31" t="s">
        <v>5</v>
      </c>
      <c r="F105" s="32"/>
      <c r="G105" s="25">
        <f>+G99+G64+G86+G82+G70+G59+G47+G41+G26+G17+G12</f>
        <v>0</v>
      </c>
    </row>
  </sheetData>
  <sheetProtection algorithmName="SHA-512" hashValue="tqHCK6EEPdirbUxhKrhUEvoPrlF9vTUT1A1o2ms5sFRqe/lfJJg4cPdMPLTbqmiOGvsjNrmI+K0ZB8lqBOMJMg==" saltValue="okY7oDgRpSjaFowo6bDJRw==" spinCount="100000" sheet="1" objects="1" scenarios="1" selectLockedCells="1"/>
  <mergeCells count="1">
    <mergeCell ref="B8:G8"/>
  </mergeCells>
  <phoneticPr fontId="17" type="noConversion"/>
  <pageMargins left="0.43307086614173229" right="0.43307086614173229" top="0.43307086614173229" bottom="0.43307086614173229" header="0.31496062992125984" footer="0.31496062992125984"/>
  <pageSetup paperSize="9" fitToHeight="0" orientation="portrait" r:id="rId1"/>
  <headerFooter>
    <oddFooter>Page &amp;P de &amp;N</oddFooter>
  </headerFooter>
  <rowBreaks count="2" manualBreakCount="2">
    <brk id="33" min="1" max="6" man="1"/>
    <brk id="69" min="1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97985" r:id="rId4" name="Button 1">
              <controlPr defaultSize="0" print="0" autoFill="0" autoPict="0" macro="[0]!Numéroter_articles_DPGF_type_chapitre">
                <anchor moveWithCells="1" sizeWithCells="1">
                  <from>
                    <xdr:col>0</xdr:col>
                    <xdr:colOff>28575</xdr:colOff>
                    <xdr:row>9</xdr:row>
                    <xdr:rowOff>19050</xdr:rowOff>
                  </from>
                  <to>
                    <xdr:col>0</xdr:col>
                    <xdr:colOff>238125</xdr:colOff>
                    <xdr:row>9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dd18d95-eeb5-4129-b6ba-f6a60ff850e2" xsi:nil="true"/>
    <lcf76f155ced4ddcb4097134ff3c332f xmlns="5a3c8114-644c-4ae5-aef8-44ae9f1fd490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2D978668FF8F4095556881ABD032CF" ma:contentTypeVersion="11" ma:contentTypeDescription="Crée un document." ma:contentTypeScope="" ma:versionID="11731934a670512c105a3d2b78e5b93e">
  <xsd:schema xmlns:xsd="http://www.w3.org/2001/XMLSchema" xmlns:xs="http://www.w3.org/2001/XMLSchema" xmlns:p="http://schemas.microsoft.com/office/2006/metadata/properties" xmlns:ns2="5a3c8114-644c-4ae5-aef8-44ae9f1fd490" xmlns:ns3="2dd18d95-eeb5-4129-b6ba-f6a60ff850e2" targetNamespace="http://schemas.microsoft.com/office/2006/metadata/properties" ma:root="true" ma:fieldsID="0a5b3a5aaebbbea860127eb9fdb6ebe6" ns2:_="" ns3:_="">
    <xsd:import namespace="5a3c8114-644c-4ae5-aef8-44ae9f1fd490"/>
    <xsd:import namespace="2dd18d95-eeb5-4129-b6ba-f6a60ff850e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3c8114-644c-4ae5-aef8-44ae9f1fd49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005dc3c4-90f5-4798-89c3-4ea5d5b35be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d18d95-eeb5-4129-b6ba-f6a60ff850e2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36efbc33-4ae9-46ec-bde0-d816480918b9}" ma:internalName="TaxCatchAll" ma:showField="CatchAllData" ma:web="2dd18d95-eeb5-4129-b6ba-f6a60ff850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4F71113-918D-4D06-B2EB-1C5D2E3C196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A012E8A-0890-42EF-BC2F-D0C943AD705F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2dd18d95-eeb5-4129-b6ba-f6a60ff850e2"/>
    <ds:schemaRef ds:uri="http://purl.org/dc/terms/"/>
    <ds:schemaRef ds:uri="5a3c8114-644c-4ae5-aef8-44ae9f1fd490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8E149C8-EF7A-4635-9344-4796C82D79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a3c8114-644c-4ae5-aef8-44ae9f1fd490"/>
    <ds:schemaRef ds:uri="2dd18d95-eeb5-4129-b6ba-f6a60ff850e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9 - PLATR-PEINT-FXPLAF</vt:lpstr>
      <vt:lpstr>'LOT 9 - PLATR-PEINT-FXPLAF'!Impression_des_titres</vt:lpstr>
      <vt:lpstr>'LOT 9 - PLATR-PEINT-FXPLAF'!Zone_d_impression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Romain RIBERA</dc:creator>
  <cp:keywords/>
  <dc:description/>
  <cp:lastModifiedBy>Kevin ROUSSEAU</cp:lastModifiedBy>
  <cp:revision/>
  <cp:lastPrinted>2026-02-25T07:49:01Z</cp:lastPrinted>
  <dcterms:created xsi:type="dcterms:W3CDTF">2011-03-16T10:31:00Z</dcterms:created>
  <dcterms:modified xsi:type="dcterms:W3CDTF">2026-02-26T14:42:58Z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0x010100552D978668FF8F4095556881ABD032CF</vt:lpwstr>
  </property>
  <property fmtid="{D5CDD505-2E9C-101B-9397-08002B2CF9AE}" pid="3" name="Order">
    <vt:r8>29319200</vt:r8>
  </property>
</Properties>
</file>